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27489d3aeda021/Documents/WTT_documents/WTT_JG_projects/YDRT projects/"/>
    </mc:Choice>
  </mc:AlternateContent>
  <xr:revisionPtr revIDLastSave="244" documentId="8_{CF8EC5C1-797F-484F-84C2-E60290D3C56C}" xr6:coauthVersionLast="47" xr6:coauthVersionMax="47" xr10:uidLastSave="{A519B922-AEDD-4233-AFB0-FC8089B03172}"/>
  <bookViews>
    <workbookView xWindow="20370" yWindow="-120" windowWidth="29040" windowHeight="15990" xr2:uid="{76A5FE0B-0C73-47D8-99D6-09DD59803655}"/>
  </bookViews>
  <sheets>
    <sheet name="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4" i="1" l="1"/>
  <c r="D84" i="1"/>
  <c r="D45" i="1" l="1"/>
  <c r="C45" i="1"/>
  <c r="D44" i="1"/>
  <c r="C44" i="1"/>
  <c r="D43" i="1"/>
  <c r="C43" i="1"/>
  <c r="D36" i="1"/>
  <c r="C36" i="1"/>
  <c r="D35" i="1"/>
  <c r="C35" i="1"/>
  <c r="D34" i="1"/>
  <c r="C34" i="1"/>
  <c r="D27" i="1"/>
  <c r="C27" i="1"/>
  <c r="D26" i="1"/>
  <c r="C26" i="1"/>
  <c r="D25" i="1"/>
  <c r="C25" i="1"/>
  <c r="D18" i="1"/>
  <c r="C18" i="1"/>
  <c r="D17" i="1"/>
  <c r="C17" i="1"/>
  <c r="D16" i="1"/>
  <c r="C16" i="1"/>
  <c r="D8" i="1"/>
  <c r="D9" i="1"/>
  <c r="D7" i="1"/>
  <c r="C8" i="1"/>
  <c r="C9" i="1"/>
  <c r="C7" i="1"/>
</calcChain>
</file>

<file path=xl/sharedStrings.xml><?xml version="1.0" encoding="utf-8"?>
<sst xmlns="http://schemas.openxmlformats.org/spreadsheetml/2006/main" count="62" uniqueCount="28">
  <si>
    <t>Heggs Farm</t>
  </si>
  <si>
    <t>Site 1</t>
  </si>
  <si>
    <t>u/s</t>
  </si>
  <si>
    <t>d/s</t>
  </si>
  <si>
    <t>wiggles.magnitude.doctor</t>
  </si>
  <si>
    <t>surcharge.turkey.tactical</t>
  </si>
  <si>
    <t>brown trout</t>
  </si>
  <si>
    <t>bullhead</t>
  </si>
  <si>
    <t>stoneloach</t>
  </si>
  <si>
    <t>#</t>
  </si>
  <si>
    <t>FL in mm</t>
  </si>
  <si>
    <t>mean FL</t>
  </si>
  <si>
    <t>median</t>
  </si>
  <si>
    <t>Site 2</t>
  </si>
  <si>
    <t>Single pass / multiple netters, mostly inexperienced</t>
  </si>
  <si>
    <t>inclines.shiny.upsetting</t>
  </si>
  <si>
    <t>mopped.barbarian.someone</t>
  </si>
  <si>
    <t>grasp.inefficient.crunch</t>
  </si>
  <si>
    <t>petty.alternate.someone</t>
  </si>
  <si>
    <t>Site 3</t>
  </si>
  <si>
    <t>Site 4</t>
  </si>
  <si>
    <t>Site 5</t>
  </si>
  <si>
    <t>elbowing.taps.support</t>
  </si>
  <si>
    <t>handrail.initial.places</t>
  </si>
  <si>
    <t>remotest.commit.hiring</t>
  </si>
  <si>
    <t>debt.token.relies</t>
  </si>
  <si>
    <t>Size bins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</si>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</sst>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'2021'!$C$49:$C$82</c:f>
              <c:numCache>
                <c:formatCode>General</c:formatCode>
                <c:ptCount val="34"/>
                <c:pt idx="0">
                  <c:v>70</c:v>
                </c:pt>
                <c:pt idx="1">
                  <c:v>80</c:v>
                </c:pt>
                <c:pt idx="2">
                  <c:v>90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130</c:v>
                </c:pt>
                <c:pt idx="7">
                  <c:v>140</c:v>
                </c:pt>
                <c:pt idx="8">
                  <c:v>150</c:v>
                </c:pt>
                <c:pt idx="9">
                  <c:v>160</c:v>
                </c:pt>
                <c:pt idx="10">
                  <c:v>170</c:v>
                </c:pt>
                <c:pt idx="11">
                  <c:v>180</c:v>
                </c:pt>
                <c:pt idx="12">
                  <c:v>190</c:v>
                </c:pt>
                <c:pt idx="13">
                  <c:v>200</c:v>
                </c:pt>
                <c:pt idx="14">
                  <c:v>210</c:v>
                </c:pt>
                <c:pt idx="15">
                  <c:v>220</c:v>
                </c:pt>
                <c:pt idx="16">
                  <c:v>230</c:v>
                </c:pt>
                <c:pt idx="17">
                  <c:v>240</c:v>
                </c:pt>
                <c:pt idx="18">
                  <c:v>250</c:v>
                </c:pt>
                <c:pt idx="19">
                  <c:v>260</c:v>
                </c:pt>
                <c:pt idx="20">
                  <c:v>270</c:v>
                </c:pt>
                <c:pt idx="21">
                  <c:v>280</c:v>
                </c:pt>
                <c:pt idx="22">
                  <c:v>290</c:v>
                </c:pt>
                <c:pt idx="23">
                  <c:v>300</c:v>
                </c:pt>
                <c:pt idx="24">
                  <c:v>310</c:v>
                </c:pt>
                <c:pt idx="25">
                  <c:v>320</c:v>
                </c:pt>
                <c:pt idx="26">
                  <c:v>330</c:v>
                </c:pt>
                <c:pt idx="27">
                  <c:v>340</c:v>
                </c:pt>
                <c:pt idx="28">
                  <c:v>350</c:v>
                </c:pt>
                <c:pt idx="29">
                  <c:v>360</c:v>
                </c:pt>
                <c:pt idx="30">
                  <c:v>370</c:v>
                </c:pt>
                <c:pt idx="31">
                  <c:v>380</c:v>
                </c:pt>
                <c:pt idx="32">
                  <c:v>390</c:v>
                </c:pt>
                <c:pt idx="33">
                  <c:v>400</c:v>
                </c:pt>
              </c:numCache>
            </c:numRef>
          </c:cat>
          <c:val>
            <c:numRef>
              <c:f>'2021'!$D$49:$D$82</c:f>
              <c:numCache>
                <c:formatCode>General</c:formatCode>
                <c:ptCount val="34"/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9">
                  <c:v>2</c:v>
                </c:pt>
                <c:pt idx="13">
                  <c:v>1</c:v>
                </c:pt>
                <c:pt idx="14">
                  <c:v>2</c:v>
                </c:pt>
                <c:pt idx="17">
                  <c:v>1</c:v>
                </c:pt>
                <c:pt idx="18">
                  <c:v>2</c:v>
                </c:pt>
                <c:pt idx="2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72-4D30-B049-794D530FB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6454608"/>
        <c:axId val="1096450344"/>
      </c:barChart>
      <c:catAx>
        <c:axId val="10964546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Size bins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450344"/>
        <c:crosses val="autoZero"/>
        <c:auto val="1"/>
        <c:lblAlgn val="ctr"/>
        <c:lblOffset val="100"/>
        <c:noMultiLvlLbl val="0"/>
      </c:catAx>
      <c:valAx>
        <c:axId val="1096450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454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'2021'!$H$49:$H$65</c:f>
              <c:numCache>
                <c:formatCode>General</c:formatCode>
                <c:ptCount val="17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</c:numCache>
            </c:numRef>
          </c:cat>
          <c:val>
            <c:numRef>
              <c:f>'2021'!$I$49:$I$65</c:f>
              <c:numCache>
                <c:formatCode>General</c:formatCode>
                <c:ptCount val="17"/>
                <c:pt idx="3">
                  <c:v>2</c:v>
                </c:pt>
                <c:pt idx="4">
                  <c:v>8</c:v>
                </c:pt>
                <c:pt idx="5">
                  <c:v>25</c:v>
                </c:pt>
                <c:pt idx="6">
                  <c:v>15</c:v>
                </c:pt>
                <c:pt idx="7">
                  <c:v>5</c:v>
                </c:pt>
                <c:pt idx="8">
                  <c:v>5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  <c:pt idx="12">
                  <c:v>6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A9-49E8-A94E-0ADF920885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6454608"/>
        <c:axId val="1096450344"/>
      </c:barChart>
      <c:catAx>
        <c:axId val="10964546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Size bins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450344"/>
        <c:crosses val="autoZero"/>
        <c:auto val="1"/>
        <c:lblAlgn val="ctr"/>
        <c:lblOffset val="100"/>
        <c:noMultiLvlLbl val="0"/>
      </c:catAx>
      <c:valAx>
        <c:axId val="1096450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454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457200</xdr:colOff>
      <xdr:row>50</xdr:row>
      <xdr:rowOff>80962</xdr:rowOff>
    </xdr:from>
    <xdr:to>
      <xdr:col>18</xdr:col>
      <xdr:colOff>152400</xdr:colOff>
      <xdr:row>64</xdr:row>
      <xdr:rowOff>157162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16B363A-D792-492A-A997-99A51DC95D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161925</xdr:colOff>
      <xdr:row>50</xdr:row>
      <xdr:rowOff>76200</xdr:rowOff>
    </xdr:from>
    <xdr:to>
      <xdr:col>25</xdr:col>
      <xdr:colOff>466725</xdr:colOff>
      <xdr:row>64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C71C480-F840-49AC-8E9C-E19532B0D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0.56458</cdr:x>
      <cdr:y>0.12674</cdr:y>
    </cdr:from>
    <cdr:to>
      <cdr:x>0.8625</cdr:x>
      <cdr:y>0.31424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AF7D95E7-216E-4633-B922-C0D9BBCA8CF4}"/>
            </a:ext>
          </a:extLst>
        </cdr:cNvPr>
        <cdr:cNvSpPr txBox="1"/>
      </cdr:nvSpPr>
      <cdr:spPr>
        <a:xfrm xmlns:a="http://schemas.openxmlformats.org/drawingml/2006/main">
          <a:off x="2581275" y="347663"/>
          <a:ext cx="136207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 i="1"/>
            <a:t>S</a:t>
          </a:r>
          <a:r>
            <a:rPr lang="en-GB" sz="1100" i="1" baseline="0"/>
            <a:t> trutta</a:t>
          </a:r>
          <a:r>
            <a:rPr lang="en-GB" sz="1100" baseline="0"/>
            <a:t>, June'21</a:t>
          </a:r>
          <a:endParaRPr lang="en-GB" sz="11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0.56458</cdr:x>
      <cdr:y>0.18924</cdr:y>
    </cdr:from>
    <cdr:to>
      <cdr:x>0.91667</cdr:x>
      <cdr:y>0.37674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AF7D95E7-216E-4633-B922-C0D9BBCA8CF4}"/>
            </a:ext>
          </a:extLst>
        </cdr:cNvPr>
        <cdr:cNvSpPr txBox="1"/>
      </cdr:nvSpPr>
      <cdr:spPr>
        <a:xfrm xmlns:a="http://schemas.openxmlformats.org/drawingml/2006/main">
          <a:off x="2581260" y="519123"/>
          <a:ext cx="1609740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 i="1"/>
            <a:t>C perifretum</a:t>
          </a:r>
          <a:r>
            <a:rPr lang="en-GB" sz="1100" baseline="0"/>
            <a:t>, June'21</a:t>
          </a:r>
          <a:endParaRPr lang="en-GB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B118A-D1A8-4CA0-899E-55A1D0171B93}">
  <dimension ref="A1:AL126"/>
  <sheetViews>
    <sheetView tabSelected="1" workbookViewId="0">
      <selection activeCell="I84" sqref="I84"/>
    </sheetView>
  </sheetViews>
  <sheetFormatPr defaultRowHeight="15" x14ac:dyDescent="0.25"/>
  <cols>
    <col min="1" max="1" width="10.7109375" bestFit="1" customWidth="1"/>
  </cols>
  <sheetData>
    <row r="1" spans="1:38" x14ac:dyDescent="0.25">
      <c r="A1" s="1">
        <v>44363</v>
      </c>
      <c r="B1" t="s">
        <v>0</v>
      </c>
      <c r="D1" t="s">
        <v>14</v>
      </c>
    </row>
    <row r="3" spans="1:38" x14ac:dyDescent="0.25">
      <c r="A3" t="s">
        <v>1</v>
      </c>
    </row>
    <row r="4" spans="1:38" x14ac:dyDescent="0.25">
      <c r="A4" t="s">
        <v>2</v>
      </c>
      <c r="B4" t="s">
        <v>4</v>
      </c>
    </row>
    <row r="5" spans="1:38" x14ac:dyDescent="0.25">
      <c r="A5" t="s">
        <v>3</v>
      </c>
      <c r="B5" t="s">
        <v>5</v>
      </c>
    </row>
    <row r="6" spans="1:38" x14ac:dyDescent="0.25">
      <c r="B6" t="s">
        <v>9</v>
      </c>
      <c r="C6" t="s">
        <v>11</v>
      </c>
      <c r="D6" t="s">
        <v>12</v>
      </c>
      <c r="G6" t="s">
        <v>10</v>
      </c>
    </row>
    <row r="7" spans="1:38" x14ac:dyDescent="0.25">
      <c r="A7" t="s">
        <v>6</v>
      </c>
      <c r="B7">
        <v>3</v>
      </c>
      <c r="C7" s="2">
        <f>AVERAGE(G7:AL7)</f>
        <v>110.66666666666667</v>
      </c>
      <c r="D7">
        <f>MEDIAN(G7:AL7)</f>
        <v>110</v>
      </c>
      <c r="G7">
        <v>92</v>
      </c>
      <c r="H7">
        <v>130</v>
      </c>
      <c r="I7">
        <v>110</v>
      </c>
    </row>
    <row r="8" spans="1:38" x14ac:dyDescent="0.25">
      <c r="A8" t="s">
        <v>7</v>
      </c>
      <c r="B8">
        <v>32</v>
      </c>
      <c r="C8" s="2">
        <f t="shared" ref="C8:C9" si="0">AVERAGE(G8:AL8)</f>
        <v>55.875</v>
      </c>
      <c r="D8">
        <f t="shared" ref="D8:D9" si="1">MEDIAN(G8:AL8)</f>
        <v>50.5</v>
      </c>
      <c r="G8">
        <v>86</v>
      </c>
      <c r="H8">
        <v>60</v>
      </c>
      <c r="I8">
        <v>95</v>
      </c>
      <c r="J8">
        <v>62</v>
      </c>
      <c r="K8">
        <v>58</v>
      </c>
      <c r="L8">
        <v>80</v>
      </c>
      <c r="M8">
        <v>69</v>
      </c>
      <c r="N8">
        <v>60</v>
      </c>
      <c r="O8">
        <v>42</v>
      </c>
      <c r="P8">
        <v>59</v>
      </c>
      <c r="Q8">
        <v>50</v>
      </c>
      <c r="R8">
        <v>51</v>
      </c>
      <c r="S8">
        <v>83</v>
      </c>
      <c r="T8">
        <v>80</v>
      </c>
      <c r="U8">
        <v>65</v>
      </c>
      <c r="V8">
        <v>40</v>
      </c>
      <c r="W8">
        <v>48</v>
      </c>
      <c r="X8">
        <v>45</v>
      </c>
      <c r="Y8">
        <v>62</v>
      </c>
      <c r="Z8">
        <v>47</v>
      </c>
      <c r="AA8">
        <v>45</v>
      </c>
      <c r="AB8">
        <v>46</v>
      </c>
      <c r="AC8">
        <v>60</v>
      </c>
      <c r="AD8">
        <v>43</v>
      </c>
      <c r="AE8">
        <v>40</v>
      </c>
      <c r="AF8">
        <v>35</v>
      </c>
      <c r="AG8">
        <v>55</v>
      </c>
      <c r="AH8">
        <v>40</v>
      </c>
      <c r="AI8">
        <v>42</v>
      </c>
      <c r="AJ8">
        <v>45</v>
      </c>
      <c r="AK8">
        <v>45</v>
      </c>
      <c r="AL8">
        <v>50</v>
      </c>
    </row>
    <row r="9" spans="1:38" x14ac:dyDescent="0.25">
      <c r="A9" t="s">
        <v>8</v>
      </c>
      <c r="B9">
        <v>3</v>
      </c>
      <c r="C9" s="2">
        <f t="shared" si="0"/>
        <v>60</v>
      </c>
      <c r="D9">
        <f t="shared" si="1"/>
        <v>60</v>
      </c>
      <c r="G9">
        <v>60</v>
      </c>
    </row>
    <row r="12" spans="1:38" x14ac:dyDescent="0.25">
      <c r="A12" t="s">
        <v>13</v>
      </c>
    </row>
    <row r="13" spans="1:38" x14ac:dyDescent="0.25">
      <c r="A13" t="s">
        <v>2</v>
      </c>
      <c r="B13" t="s">
        <v>15</v>
      </c>
    </row>
    <row r="14" spans="1:38" x14ac:dyDescent="0.25">
      <c r="A14" t="s">
        <v>3</v>
      </c>
      <c r="B14" t="s">
        <v>16</v>
      </c>
    </row>
    <row r="15" spans="1:38" x14ac:dyDescent="0.25">
      <c r="B15" t="s">
        <v>9</v>
      </c>
      <c r="C15" t="s">
        <v>11</v>
      </c>
      <c r="D15" t="s">
        <v>12</v>
      </c>
    </row>
    <row r="16" spans="1:38" x14ac:dyDescent="0.25">
      <c r="A16" t="s">
        <v>6</v>
      </c>
      <c r="B16">
        <v>8</v>
      </c>
      <c r="C16" s="2">
        <f>AVERAGE(G16:AL16)</f>
        <v>169</v>
      </c>
      <c r="D16">
        <f>MEDIAN(G16:AL16)</f>
        <v>153.5</v>
      </c>
      <c r="G16">
        <v>205</v>
      </c>
      <c r="H16">
        <v>132</v>
      </c>
      <c r="I16">
        <v>133</v>
      </c>
      <c r="J16">
        <v>161</v>
      </c>
      <c r="K16">
        <v>104</v>
      </c>
      <c r="L16">
        <v>146</v>
      </c>
      <c r="M16">
        <v>253</v>
      </c>
      <c r="N16">
        <v>218</v>
      </c>
    </row>
    <row r="17" spans="1:20" x14ac:dyDescent="0.25">
      <c r="A17" t="s">
        <v>7</v>
      </c>
      <c r="B17">
        <v>14</v>
      </c>
      <c r="C17" s="2">
        <f t="shared" ref="C17:C18" si="2">AVERAGE(G17:AL17)</f>
        <v>54.214285714285715</v>
      </c>
      <c r="D17">
        <f t="shared" ref="D17:D18" si="3">MEDIAN(G17:AL17)</f>
        <v>48</v>
      </c>
      <c r="G17">
        <v>90</v>
      </c>
      <c r="H17">
        <v>48</v>
      </c>
      <c r="I17">
        <v>55</v>
      </c>
      <c r="J17">
        <v>58</v>
      </c>
      <c r="K17">
        <v>45</v>
      </c>
      <c r="L17">
        <v>48</v>
      </c>
      <c r="M17">
        <v>82</v>
      </c>
      <c r="N17">
        <v>45</v>
      </c>
      <c r="O17">
        <v>56</v>
      </c>
      <c r="P17">
        <v>45</v>
      </c>
      <c r="Q17">
        <v>52</v>
      </c>
      <c r="R17">
        <v>48</v>
      </c>
      <c r="S17">
        <v>42</v>
      </c>
      <c r="T17">
        <v>45</v>
      </c>
    </row>
    <row r="18" spans="1:20" x14ac:dyDescent="0.25">
      <c r="A18" t="s">
        <v>8</v>
      </c>
      <c r="B18">
        <v>0</v>
      </c>
      <c r="C18" s="2" t="e">
        <f t="shared" si="2"/>
        <v>#DIV/0!</v>
      </c>
      <c r="D18" t="e">
        <f t="shared" si="3"/>
        <v>#NUM!</v>
      </c>
    </row>
    <row r="21" spans="1:20" x14ac:dyDescent="0.25">
      <c r="A21" t="s">
        <v>19</v>
      </c>
    </row>
    <row r="22" spans="1:20" x14ac:dyDescent="0.25">
      <c r="A22" t="s">
        <v>2</v>
      </c>
      <c r="B22" t="s">
        <v>18</v>
      </c>
    </row>
    <row r="23" spans="1:20" x14ac:dyDescent="0.25">
      <c r="A23" t="s">
        <v>3</v>
      </c>
      <c r="B23" t="s">
        <v>17</v>
      </c>
    </row>
    <row r="24" spans="1:20" x14ac:dyDescent="0.25">
      <c r="B24" t="s">
        <v>9</v>
      </c>
      <c r="C24" t="s">
        <v>11</v>
      </c>
      <c r="D24" t="s">
        <v>12</v>
      </c>
    </row>
    <row r="25" spans="1:20" x14ac:dyDescent="0.25">
      <c r="A25" t="s">
        <v>6</v>
      </c>
      <c r="B25">
        <v>2</v>
      </c>
      <c r="C25" s="2">
        <f>AVERAGE(G25:AL25)</f>
        <v>135.5</v>
      </c>
      <c r="D25">
        <f>MEDIAN(G25:AL25)</f>
        <v>135.5</v>
      </c>
      <c r="G25">
        <v>125</v>
      </c>
      <c r="H25">
        <v>146</v>
      </c>
    </row>
    <row r="26" spans="1:20" x14ac:dyDescent="0.25">
      <c r="A26" t="s">
        <v>7</v>
      </c>
      <c r="B26">
        <v>12</v>
      </c>
      <c r="C26" s="2">
        <f t="shared" ref="C26:C27" si="4">AVERAGE(G26:AL26)</f>
        <v>53</v>
      </c>
      <c r="D26">
        <f t="shared" ref="D26:D27" si="5">MEDIAN(G26:AL26)</f>
        <v>50</v>
      </c>
      <c r="G26">
        <v>76</v>
      </c>
      <c r="H26">
        <v>52</v>
      </c>
      <c r="I26">
        <v>50</v>
      </c>
      <c r="J26">
        <v>80</v>
      </c>
      <c r="K26">
        <v>50</v>
      </c>
      <c r="L26">
        <v>40</v>
      </c>
      <c r="M26">
        <v>50</v>
      </c>
      <c r="N26">
        <v>45</v>
      </c>
      <c r="O26">
        <v>50</v>
      </c>
      <c r="P26">
        <v>48</v>
      </c>
      <c r="Q26">
        <v>48</v>
      </c>
      <c r="R26">
        <v>47</v>
      </c>
    </row>
    <row r="27" spans="1:20" x14ac:dyDescent="0.25">
      <c r="A27" t="s">
        <v>8</v>
      </c>
      <c r="B27">
        <v>0</v>
      </c>
      <c r="C27" s="2" t="e">
        <f t="shared" si="4"/>
        <v>#DIV/0!</v>
      </c>
      <c r="D27" t="e">
        <f t="shared" si="5"/>
        <v>#NUM!</v>
      </c>
    </row>
    <row r="30" spans="1:20" x14ac:dyDescent="0.25">
      <c r="A30" t="s">
        <v>20</v>
      </c>
    </row>
    <row r="31" spans="1:20" x14ac:dyDescent="0.25">
      <c r="A31" t="s">
        <v>2</v>
      </c>
      <c r="B31" t="s">
        <v>22</v>
      </c>
    </row>
    <row r="32" spans="1:20" x14ac:dyDescent="0.25">
      <c r="A32" t="s">
        <v>3</v>
      </c>
      <c r="B32" t="s">
        <v>23</v>
      </c>
    </row>
    <row r="33" spans="1:18" x14ac:dyDescent="0.25">
      <c r="B33" t="s">
        <v>9</v>
      </c>
      <c r="C33" t="s">
        <v>11</v>
      </c>
      <c r="D33" t="s">
        <v>12</v>
      </c>
    </row>
    <row r="34" spans="1:18" x14ac:dyDescent="0.25">
      <c r="A34" t="s">
        <v>6</v>
      </c>
      <c r="B34">
        <v>1</v>
      </c>
      <c r="C34" s="2">
        <f>AVERAGE(G34:AL34)</f>
        <v>125</v>
      </c>
      <c r="D34">
        <f>MEDIAN(G34:AL34)</f>
        <v>125</v>
      </c>
      <c r="G34">
        <v>125</v>
      </c>
    </row>
    <row r="35" spans="1:18" x14ac:dyDescent="0.25">
      <c r="A35" t="s">
        <v>7</v>
      </c>
      <c r="B35">
        <v>12</v>
      </c>
      <c r="C35" s="2">
        <f t="shared" ref="C35:C36" si="6">AVERAGE(G35:AL35)</f>
        <v>56.5</v>
      </c>
      <c r="D35">
        <f t="shared" ref="D35:D36" si="7">MEDIAN(G35:AL35)</f>
        <v>49</v>
      </c>
      <c r="G35">
        <v>82</v>
      </c>
      <c r="H35">
        <v>48</v>
      </c>
      <c r="I35">
        <v>47</v>
      </c>
      <c r="J35">
        <v>48</v>
      </c>
      <c r="K35">
        <v>68</v>
      </c>
      <c r="L35">
        <v>59</v>
      </c>
      <c r="M35">
        <v>79</v>
      </c>
      <c r="N35">
        <v>53</v>
      </c>
      <c r="O35">
        <v>49</v>
      </c>
      <c r="P35">
        <v>48</v>
      </c>
      <c r="Q35">
        <v>49</v>
      </c>
      <c r="R35">
        <v>48</v>
      </c>
    </row>
    <row r="36" spans="1:18" x14ac:dyDescent="0.25">
      <c r="A36" t="s">
        <v>8</v>
      </c>
      <c r="B36">
        <v>0</v>
      </c>
      <c r="C36" s="2" t="e">
        <f t="shared" si="6"/>
        <v>#DIV/0!</v>
      </c>
      <c r="D36" t="e">
        <f t="shared" si="7"/>
        <v>#NUM!</v>
      </c>
    </row>
    <row r="39" spans="1:18" x14ac:dyDescent="0.25">
      <c r="A39" t="s">
        <v>21</v>
      </c>
    </row>
    <row r="40" spans="1:18" x14ac:dyDescent="0.25">
      <c r="A40" t="s">
        <v>2</v>
      </c>
      <c r="B40" t="s">
        <v>24</v>
      </c>
    </row>
    <row r="41" spans="1:18" x14ac:dyDescent="0.25">
      <c r="A41" t="s">
        <v>3</v>
      </c>
      <c r="B41" t="s">
        <v>25</v>
      </c>
    </row>
    <row r="42" spans="1:18" x14ac:dyDescent="0.25">
      <c r="B42" t="s">
        <v>9</v>
      </c>
      <c r="C42" t="s">
        <v>11</v>
      </c>
      <c r="D42" t="s">
        <v>12</v>
      </c>
    </row>
    <row r="43" spans="1:18" x14ac:dyDescent="0.25">
      <c r="A43" t="s">
        <v>6</v>
      </c>
      <c r="B43">
        <v>7</v>
      </c>
      <c r="C43" s="2">
        <f>AVERAGE(G43:AL43)</f>
        <v>206.85714285714286</v>
      </c>
      <c r="D43">
        <f>MEDIAN(G43:AL43)</f>
        <v>215</v>
      </c>
      <c r="G43">
        <v>250</v>
      </c>
      <c r="H43">
        <v>215</v>
      </c>
      <c r="I43">
        <v>240</v>
      </c>
      <c r="J43">
        <v>160</v>
      </c>
      <c r="K43">
        <v>320</v>
      </c>
      <c r="L43">
        <v>138</v>
      </c>
      <c r="M43">
        <v>125</v>
      </c>
    </row>
    <row r="44" spans="1:18" x14ac:dyDescent="0.25">
      <c r="A44" t="s">
        <v>7</v>
      </c>
      <c r="B44">
        <v>14</v>
      </c>
      <c r="C44" s="2">
        <f t="shared" ref="C44:C45" si="8">AVERAGE(G44:AL44)</f>
        <v>58.375</v>
      </c>
      <c r="D44">
        <f t="shared" ref="D44:D45" si="9">MEDIAN(G44:AL44)</f>
        <v>53</v>
      </c>
      <c r="G44">
        <v>85</v>
      </c>
      <c r="H44">
        <v>54</v>
      </c>
      <c r="I44">
        <v>74</v>
      </c>
      <c r="J44">
        <v>70</v>
      </c>
      <c r="K44">
        <v>52</v>
      </c>
      <c r="L44">
        <v>50</v>
      </c>
      <c r="M44">
        <v>44</v>
      </c>
      <c r="N44">
        <v>38</v>
      </c>
    </row>
    <row r="45" spans="1:18" x14ac:dyDescent="0.25">
      <c r="A45" t="s">
        <v>8</v>
      </c>
      <c r="B45">
        <v>1</v>
      </c>
      <c r="C45" s="2">
        <f t="shared" si="8"/>
        <v>102</v>
      </c>
      <c r="D45">
        <f t="shared" si="9"/>
        <v>102</v>
      </c>
      <c r="G45">
        <v>102</v>
      </c>
    </row>
    <row r="48" spans="1:18" x14ac:dyDescent="0.25">
      <c r="A48" t="s">
        <v>26</v>
      </c>
      <c r="C48" t="s">
        <v>6</v>
      </c>
      <c r="H48" t="s">
        <v>7</v>
      </c>
    </row>
    <row r="49" spans="3:10" x14ac:dyDescent="0.25">
      <c r="C49">
        <v>70</v>
      </c>
      <c r="F49">
        <v>92</v>
      </c>
      <c r="H49">
        <v>20</v>
      </c>
      <c r="J49">
        <v>35</v>
      </c>
    </row>
    <row r="50" spans="3:10" x14ac:dyDescent="0.25">
      <c r="C50">
        <v>80</v>
      </c>
      <c r="F50">
        <v>104</v>
      </c>
      <c r="H50">
        <v>25</v>
      </c>
      <c r="J50">
        <v>38</v>
      </c>
    </row>
    <row r="51" spans="3:10" x14ac:dyDescent="0.25">
      <c r="C51">
        <v>90</v>
      </c>
      <c r="D51">
        <v>1</v>
      </c>
      <c r="F51">
        <v>110</v>
      </c>
      <c r="H51">
        <v>30</v>
      </c>
      <c r="J51">
        <v>40</v>
      </c>
    </row>
    <row r="52" spans="3:10" x14ac:dyDescent="0.25">
      <c r="C52">
        <v>100</v>
      </c>
      <c r="D52">
        <v>1</v>
      </c>
      <c r="F52">
        <v>125</v>
      </c>
      <c r="H52">
        <v>35</v>
      </c>
      <c r="I52">
        <v>2</v>
      </c>
      <c r="J52">
        <v>40</v>
      </c>
    </row>
    <row r="53" spans="3:10" x14ac:dyDescent="0.25">
      <c r="C53">
        <v>110</v>
      </c>
      <c r="D53">
        <v>1</v>
      </c>
      <c r="F53">
        <v>125</v>
      </c>
      <c r="H53">
        <v>40</v>
      </c>
      <c r="I53">
        <v>8</v>
      </c>
      <c r="J53">
        <v>40</v>
      </c>
    </row>
    <row r="54" spans="3:10" x14ac:dyDescent="0.25">
      <c r="C54">
        <v>120</v>
      </c>
      <c r="D54">
        <v>3</v>
      </c>
      <c r="F54">
        <v>125</v>
      </c>
      <c r="H54">
        <v>45</v>
      </c>
      <c r="I54">
        <v>25</v>
      </c>
      <c r="J54">
        <v>40</v>
      </c>
    </row>
    <row r="55" spans="3:10" x14ac:dyDescent="0.25">
      <c r="C55">
        <v>130</v>
      </c>
      <c r="D55">
        <v>4</v>
      </c>
      <c r="F55">
        <v>130</v>
      </c>
      <c r="H55">
        <v>50</v>
      </c>
      <c r="I55">
        <v>15</v>
      </c>
      <c r="J55">
        <v>42</v>
      </c>
    </row>
    <row r="56" spans="3:10" x14ac:dyDescent="0.25">
      <c r="C56">
        <v>140</v>
      </c>
      <c r="D56">
        <v>2</v>
      </c>
      <c r="F56">
        <v>132</v>
      </c>
      <c r="H56">
        <v>55</v>
      </c>
      <c r="I56">
        <v>5</v>
      </c>
      <c r="J56">
        <v>42</v>
      </c>
    </row>
    <row r="57" spans="3:10" x14ac:dyDescent="0.25">
      <c r="C57">
        <v>150</v>
      </c>
      <c r="F57">
        <v>133</v>
      </c>
      <c r="H57">
        <v>60</v>
      </c>
      <c r="I57">
        <v>5</v>
      </c>
      <c r="J57">
        <v>42</v>
      </c>
    </row>
    <row r="58" spans="3:10" x14ac:dyDescent="0.25">
      <c r="C58">
        <v>160</v>
      </c>
      <c r="D58">
        <v>2</v>
      </c>
      <c r="F58">
        <v>138</v>
      </c>
      <c r="H58">
        <v>65</v>
      </c>
      <c r="I58">
        <v>3</v>
      </c>
      <c r="J58">
        <v>43</v>
      </c>
    </row>
    <row r="59" spans="3:10" x14ac:dyDescent="0.25">
      <c r="C59">
        <v>170</v>
      </c>
      <c r="F59">
        <v>146</v>
      </c>
      <c r="H59">
        <v>70</v>
      </c>
      <c r="I59">
        <v>2</v>
      </c>
      <c r="J59">
        <v>44</v>
      </c>
    </row>
    <row r="60" spans="3:10" x14ac:dyDescent="0.25">
      <c r="C60">
        <v>180</v>
      </c>
      <c r="F60">
        <v>146</v>
      </c>
      <c r="H60">
        <v>75</v>
      </c>
      <c r="I60">
        <v>2</v>
      </c>
      <c r="J60">
        <v>45</v>
      </c>
    </row>
    <row r="61" spans="3:10" x14ac:dyDescent="0.25">
      <c r="C61">
        <v>190</v>
      </c>
      <c r="F61">
        <v>160</v>
      </c>
      <c r="H61">
        <v>80</v>
      </c>
      <c r="I61">
        <v>6</v>
      </c>
      <c r="J61">
        <v>45</v>
      </c>
    </row>
    <row r="62" spans="3:10" x14ac:dyDescent="0.25">
      <c r="C62">
        <v>200</v>
      </c>
      <c r="D62">
        <v>1</v>
      </c>
      <c r="F62">
        <v>161</v>
      </c>
      <c r="H62">
        <v>85</v>
      </c>
      <c r="I62">
        <v>1</v>
      </c>
      <c r="J62">
        <v>45</v>
      </c>
    </row>
    <row r="63" spans="3:10" x14ac:dyDescent="0.25">
      <c r="C63">
        <v>210</v>
      </c>
      <c r="D63">
        <v>2</v>
      </c>
      <c r="F63">
        <v>205</v>
      </c>
      <c r="H63">
        <v>90</v>
      </c>
      <c r="I63">
        <v>1</v>
      </c>
      <c r="J63">
        <v>45</v>
      </c>
    </row>
    <row r="64" spans="3:10" x14ac:dyDescent="0.25">
      <c r="C64">
        <v>220</v>
      </c>
      <c r="F64">
        <v>215</v>
      </c>
      <c r="H64">
        <v>95</v>
      </c>
      <c r="I64">
        <v>1</v>
      </c>
      <c r="J64">
        <v>45</v>
      </c>
    </row>
    <row r="65" spans="3:10" x14ac:dyDescent="0.25">
      <c r="C65">
        <v>230</v>
      </c>
      <c r="F65">
        <v>218</v>
      </c>
      <c r="H65">
        <v>100</v>
      </c>
      <c r="J65">
        <v>45</v>
      </c>
    </row>
    <row r="66" spans="3:10" x14ac:dyDescent="0.25">
      <c r="C66">
        <v>240</v>
      </c>
      <c r="D66">
        <v>1</v>
      </c>
      <c r="F66">
        <v>240</v>
      </c>
      <c r="J66">
        <v>45</v>
      </c>
    </row>
    <row r="67" spans="3:10" x14ac:dyDescent="0.25">
      <c r="C67">
        <v>250</v>
      </c>
      <c r="D67">
        <v>2</v>
      </c>
      <c r="F67">
        <v>250</v>
      </c>
      <c r="J67">
        <v>45</v>
      </c>
    </row>
    <row r="68" spans="3:10" x14ac:dyDescent="0.25">
      <c r="C68">
        <v>260</v>
      </c>
      <c r="F68">
        <v>253</v>
      </c>
      <c r="J68">
        <v>45</v>
      </c>
    </row>
    <row r="69" spans="3:10" x14ac:dyDescent="0.25">
      <c r="C69">
        <v>270</v>
      </c>
      <c r="F69">
        <v>320</v>
      </c>
      <c r="J69">
        <v>46</v>
      </c>
    </row>
    <row r="70" spans="3:10" x14ac:dyDescent="0.25">
      <c r="C70">
        <v>280</v>
      </c>
      <c r="J70">
        <v>47</v>
      </c>
    </row>
    <row r="71" spans="3:10" x14ac:dyDescent="0.25">
      <c r="C71">
        <v>290</v>
      </c>
      <c r="J71">
        <v>47</v>
      </c>
    </row>
    <row r="72" spans="3:10" x14ac:dyDescent="0.25">
      <c r="C72">
        <v>300</v>
      </c>
      <c r="J72">
        <v>47</v>
      </c>
    </row>
    <row r="73" spans="3:10" x14ac:dyDescent="0.25">
      <c r="C73">
        <v>310</v>
      </c>
      <c r="J73">
        <v>48</v>
      </c>
    </row>
    <row r="74" spans="3:10" x14ac:dyDescent="0.25">
      <c r="C74">
        <v>320</v>
      </c>
      <c r="D74">
        <v>1</v>
      </c>
      <c r="J74">
        <v>48</v>
      </c>
    </row>
    <row r="75" spans="3:10" x14ac:dyDescent="0.25">
      <c r="C75">
        <v>330</v>
      </c>
      <c r="J75">
        <v>48</v>
      </c>
    </row>
    <row r="76" spans="3:10" x14ac:dyDescent="0.25">
      <c r="C76">
        <v>340</v>
      </c>
      <c r="J76">
        <v>48</v>
      </c>
    </row>
    <row r="77" spans="3:10" x14ac:dyDescent="0.25">
      <c r="C77">
        <v>350</v>
      </c>
      <c r="J77">
        <v>48</v>
      </c>
    </row>
    <row r="78" spans="3:10" x14ac:dyDescent="0.25">
      <c r="C78">
        <v>360</v>
      </c>
      <c r="J78">
        <v>48</v>
      </c>
    </row>
    <row r="79" spans="3:10" x14ac:dyDescent="0.25">
      <c r="C79">
        <v>370</v>
      </c>
      <c r="J79">
        <v>48</v>
      </c>
    </row>
    <row r="80" spans="3:10" x14ac:dyDescent="0.25">
      <c r="C80">
        <v>380</v>
      </c>
      <c r="J80">
        <v>48</v>
      </c>
    </row>
    <row r="81" spans="2:10" x14ac:dyDescent="0.25">
      <c r="C81">
        <v>390</v>
      </c>
      <c r="J81">
        <v>48</v>
      </c>
    </row>
    <row r="82" spans="2:10" x14ac:dyDescent="0.25">
      <c r="C82">
        <v>400</v>
      </c>
      <c r="J82">
        <v>48</v>
      </c>
    </row>
    <row r="83" spans="2:10" x14ac:dyDescent="0.25">
      <c r="J83">
        <v>49</v>
      </c>
    </row>
    <row r="84" spans="2:10" x14ac:dyDescent="0.25">
      <c r="B84" t="s">
        <v>27</v>
      </c>
      <c r="D84">
        <f>SUM(D49:D82)</f>
        <v>21</v>
      </c>
      <c r="I84">
        <f>SUM(I49:I82)</f>
        <v>76</v>
      </c>
      <c r="J84">
        <v>49</v>
      </c>
    </row>
    <row r="85" spans="2:10" x14ac:dyDescent="0.25">
      <c r="J85">
        <v>50</v>
      </c>
    </row>
    <row r="86" spans="2:10" x14ac:dyDescent="0.25">
      <c r="J86">
        <v>50</v>
      </c>
    </row>
    <row r="87" spans="2:10" x14ac:dyDescent="0.25">
      <c r="J87">
        <v>50</v>
      </c>
    </row>
    <row r="88" spans="2:10" x14ac:dyDescent="0.25">
      <c r="J88">
        <v>50</v>
      </c>
    </row>
    <row r="89" spans="2:10" x14ac:dyDescent="0.25">
      <c r="J89">
        <v>50</v>
      </c>
    </row>
    <row r="90" spans="2:10" x14ac:dyDescent="0.25">
      <c r="J90">
        <v>50</v>
      </c>
    </row>
    <row r="91" spans="2:10" x14ac:dyDescent="0.25">
      <c r="J91">
        <v>50</v>
      </c>
    </row>
    <row r="92" spans="2:10" x14ac:dyDescent="0.25">
      <c r="J92">
        <v>51</v>
      </c>
    </row>
    <row r="93" spans="2:10" x14ac:dyDescent="0.25">
      <c r="J93">
        <v>52</v>
      </c>
    </row>
    <row r="94" spans="2:10" x14ac:dyDescent="0.25">
      <c r="J94">
        <v>52</v>
      </c>
    </row>
    <row r="95" spans="2:10" x14ac:dyDescent="0.25">
      <c r="J95">
        <v>52</v>
      </c>
    </row>
    <row r="96" spans="2:10" x14ac:dyDescent="0.25">
      <c r="J96">
        <v>53</v>
      </c>
    </row>
    <row r="97" spans="10:10" x14ac:dyDescent="0.25">
      <c r="J97">
        <v>54</v>
      </c>
    </row>
    <row r="98" spans="10:10" x14ac:dyDescent="0.25">
      <c r="J98">
        <v>55</v>
      </c>
    </row>
    <row r="99" spans="10:10" x14ac:dyDescent="0.25">
      <c r="J99">
        <v>55</v>
      </c>
    </row>
    <row r="100" spans="10:10" x14ac:dyDescent="0.25">
      <c r="J100">
        <v>56</v>
      </c>
    </row>
    <row r="101" spans="10:10" x14ac:dyDescent="0.25">
      <c r="J101">
        <v>58</v>
      </c>
    </row>
    <row r="102" spans="10:10" x14ac:dyDescent="0.25">
      <c r="J102">
        <v>58</v>
      </c>
    </row>
    <row r="103" spans="10:10" x14ac:dyDescent="0.25">
      <c r="J103">
        <v>59</v>
      </c>
    </row>
    <row r="104" spans="10:10" x14ac:dyDescent="0.25">
      <c r="J104">
        <v>59</v>
      </c>
    </row>
    <row r="105" spans="10:10" x14ac:dyDescent="0.25">
      <c r="J105">
        <v>60</v>
      </c>
    </row>
    <row r="106" spans="10:10" x14ac:dyDescent="0.25">
      <c r="J106">
        <v>60</v>
      </c>
    </row>
    <row r="107" spans="10:10" x14ac:dyDescent="0.25">
      <c r="J107">
        <v>60</v>
      </c>
    </row>
    <row r="108" spans="10:10" x14ac:dyDescent="0.25">
      <c r="J108">
        <v>62</v>
      </c>
    </row>
    <row r="109" spans="10:10" x14ac:dyDescent="0.25">
      <c r="J109">
        <v>62</v>
      </c>
    </row>
    <row r="110" spans="10:10" x14ac:dyDescent="0.25">
      <c r="J110">
        <v>65</v>
      </c>
    </row>
    <row r="111" spans="10:10" x14ac:dyDescent="0.25">
      <c r="J111">
        <v>68</v>
      </c>
    </row>
    <row r="112" spans="10:10" x14ac:dyDescent="0.25">
      <c r="J112">
        <v>69</v>
      </c>
    </row>
    <row r="113" spans="10:10" x14ac:dyDescent="0.25">
      <c r="J113">
        <v>70</v>
      </c>
    </row>
    <row r="114" spans="10:10" x14ac:dyDescent="0.25">
      <c r="J114">
        <v>74</v>
      </c>
    </row>
    <row r="115" spans="10:10" x14ac:dyDescent="0.25">
      <c r="J115">
        <v>76</v>
      </c>
    </row>
    <row r="116" spans="10:10" x14ac:dyDescent="0.25">
      <c r="J116">
        <v>79</v>
      </c>
    </row>
    <row r="117" spans="10:10" x14ac:dyDescent="0.25">
      <c r="J117">
        <v>80</v>
      </c>
    </row>
    <row r="118" spans="10:10" x14ac:dyDescent="0.25">
      <c r="J118">
        <v>80</v>
      </c>
    </row>
    <row r="119" spans="10:10" x14ac:dyDescent="0.25">
      <c r="J119">
        <v>80</v>
      </c>
    </row>
    <row r="120" spans="10:10" x14ac:dyDescent="0.25">
      <c r="J120">
        <v>82</v>
      </c>
    </row>
    <row r="121" spans="10:10" x14ac:dyDescent="0.25">
      <c r="J121">
        <v>82</v>
      </c>
    </row>
    <row r="122" spans="10:10" x14ac:dyDescent="0.25">
      <c r="J122">
        <v>83</v>
      </c>
    </row>
    <row r="123" spans="10:10" x14ac:dyDescent="0.25">
      <c r="J123">
        <v>85</v>
      </c>
    </row>
    <row r="124" spans="10:10" x14ac:dyDescent="0.25">
      <c r="J124">
        <v>86</v>
      </c>
    </row>
    <row r="125" spans="10:10" x14ac:dyDescent="0.25">
      <c r="J125">
        <v>90</v>
      </c>
    </row>
    <row r="126" spans="10:10" x14ac:dyDescent="0.25">
      <c r="J126">
        <v>95</v>
      </c>
    </row>
  </sheetData>
  <sortState xmlns:xlrd2="http://schemas.microsoft.com/office/spreadsheetml/2017/richdata2" ref="J49:J126">
    <sortCondition ref="J49:J126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jgrey</dc:creator>
  <cp:lastModifiedBy>Jon Grey</cp:lastModifiedBy>
  <dcterms:created xsi:type="dcterms:W3CDTF">2021-06-17T14:47:01Z</dcterms:created>
  <dcterms:modified xsi:type="dcterms:W3CDTF">2021-06-17T17:47:39Z</dcterms:modified>
</cp:coreProperties>
</file>