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s-Sue\Desktop\"/>
    </mc:Choice>
  </mc:AlternateContent>
  <xr:revisionPtr revIDLastSave="0" documentId="13_ncr:1_{3C5DCDEC-9DC7-4356-BF66-E4E514CF1ABB}" xr6:coauthVersionLast="46" xr6:coauthVersionMax="46" xr10:uidLastSave="{00000000-0000-0000-0000-000000000000}"/>
  <bookViews>
    <workbookView xWindow="-120" yWindow="-120" windowWidth="29040" windowHeight="15840" xr2:uid="{58562FC7-B4DB-451F-903D-D90E53E9A690}"/>
  </bookViews>
  <sheets>
    <sheet name="Records" sheetId="1" r:id="rId1"/>
    <sheet name="Codes" sheetId="2" r:id="rId2"/>
  </sheets>
  <externalReferences>
    <externalReference r:id="rId3"/>
  </externalReferences>
  <definedNames>
    <definedName name="full_name">'[1]BLS list'!$I$5:$K$3451</definedName>
    <definedName name="species_list">'[1]BLS list'!$B$5:$E$2732</definedName>
    <definedName name="Substrates">[1]Codes!$A$2:$A$50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7" i="1" l="1"/>
  <c r="K197" i="1" s="1"/>
  <c r="L196" i="1"/>
  <c r="K196" i="1" s="1"/>
  <c r="L195" i="1"/>
  <c r="K195" i="1" s="1"/>
  <c r="L194" i="1"/>
  <c r="K194" i="1" s="1"/>
  <c r="L193" i="1"/>
  <c r="K193" i="1" s="1"/>
  <c r="L192" i="1"/>
  <c r="K192" i="1" s="1"/>
  <c r="L191" i="1"/>
  <c r="K191" i="1" s="1"/>
  <c r="L190" i="1"/>
  <c r="K190" i="1" s="1"/>
  <c r="L189" i="1"/>
  <c r="K189" i="1" s="1"/>
  <c r="L188" i="1"/>
  <c r="K188" i="1" s="1"/>
  <c r="L187" i="1"/>
  <c r="K187" i="1" s="1"/>
  <c r="L186" i="1"/>
  <c r="K186" i="1" s="1"/>
  <c r="L185" i="1"/>
  <c r="K185" i="1" s="1"/>
  <c r="L184" i="1"/>
  <c r="K184" i="1" s="1"/>
  <c r="L183" i="1"/>
  <c r="K183" i="1" s="1"/>
  <c r="L182" i="1"/>
  <c r="K182" i="1" s="1"/>
  <c r="L181" i="1"/>
  <c r="K181" i="1" s="1"/>
  <c r="L180" i="1"/>
  <c r="K180" i="1" s="1"/>
  <c r="L179" i="1"/>
  <c r="K179" i="1" s="1"/>
  <c r="L178" i="1"/>
  <c r="K178" i="1" s="1"/>
  <c r="L177" i="1"/>
  <c r="K177" i="1" s="1"/>
  <c r="L176" i="1"/>
  <c r="K176" i="1" s="1"/>
  <c r="L175" i="1"/>
  <c r="K175" i="1" s="1"/>
  <c r="L174" i="1"/>
  <c r="K174" i="1" s="1"/>
  <c r="L173" i="1"/>
  <c r="K173" i="1" s="1"/>
  <c r="L172" i="1"/>
  <c r="K172" i="1" s="1"/>
  <c r="L171" i="1"/>
  <c r="K171" i="1" s="1"/>
  <c r="L170" i="1"/>
  <c r="K170" i="1" s="1"/>
  <c r="L169" i="1"/>
  <c r="K169" i="1" s="1"/>
  <c r="L168" i="1"/>
  <c r="K168" i="1" s="1"/>
  <c r="L167" i="1"/>
  <c r="K167" i="1" s="1"/>
  <c r="L166" i="1"/>
  <c r="K166" i="1" s="1"/>
  <c r="L165" i="1"/>
  <c r="K165" i="1" s="1"/>
  <c r="L164" i="1"/>
  <c r="K164" i="1" s="1"/>
  <c r="L163" i="1"/>
  <c r="K163" i="1" s="1"/>
  <c r="L162" i="1"/>
  <c r="K162" i="1" s="1"/>
  <c r="L161" i="1"/>
  <c r="K161" i="1" s="1"/>
  <c r="L160" i="1"/>
  <c r="K160" i="1" s="1"/>
  <c r="L159" i="1"/>
  <c r="K159" i="1" s="1"/>
  <c r="L158" i="1"/>
  <c r="K158" i="1" s="1"/>
  <c r="L157" i="1"/>
  <c r="K157" i="1" s="1"/>
  <c r="L156" i="1"/>
  <c r="K156" i="1" s="1"/>
  <c r="L155" i="1"/>
  <c r="K155" i="1" s="1"/>
  <c r="L154" i="1"/>
  <c r="K154" i="1" s="1"/>
  <c r="L153" i="1"/>
  <c r="K153" i="1" s="1"/>
  <c r="L152" i="1"/>
  <c r="K152" i="1" s="1"/>
  <c r="L151" i="1"/>
  <c r="K151" i="1" s="1"/>
  <c r="L150" i="1"/>
  <c r="K150" i="1" s="1"/>
  <c r="L149" i="1"/>
  <c r="K149" i="1" s="1"/>
  <c r="L148" i="1"/>
  <c r="K148" i="1" s="1"/>
  <c r="L147" i="1"/>
  <c r="K147" i="1" s="1"/>
  <c r="L146" i="1"/>
  <c r="K146" i="1" s="1"/>
  <c r="L145" i="1"/>
  <c r="K145" i="1" s="1"/>
  <c r="L144" i="1"/>
  <c r="K144" i="1" s="1"/>
  <c r="L143" i="1"/>
  <c r="K143" i="1" s="1"/>
  <c r="L142" i="1"/>
  <c r="K142" i="1" s="1"/>
  <c r="L141" i="1"/>
  <c r="K141" i="1" s="1"/>
  <c r="L140" i="1"/>
  <c r="K140" i="1" s="1"/>
  <c r="L139" i="1"/>
  <c r="K139" i="1" s="1"/>
  <c r="L138" i="1"/>
  <c r="K138" i="1" s="1"/>
  <c r="L137" i="1"/>
  <c r="K137" i="1" s="1"/>
  <c r="L136" i="1"/>
  <c r="K136" i="1" s="1"/>
  <c r="L135" i="1"/>
  <c r="K135" i="1" s="1"/>
  <c r="L134" i="1"/>
  <c r="K134" i="1" s="1"/>
  <c r="L133" i="1"/>
  <c r="K133" i="1" s="1"/>
  <c r="L132" i="1"/>
  <c r="K132" i="1" s="1"/>
  <c r="L131" i="1"/>
  <c r="K131" i="1" s="1"/>
  <c r="L130" i="1"/>
  <c r="K130" i="1" s="1"/>
  <c r="L129" i="1"/>
  <c r="K129" i="1" s="1"/>
  <c r="L128" i="1"/>
  <c r="K128" i="1" s="1"/>
  <c r="L127" i="1"/>
  <c r="K127" i="1" s="1"/>
  <c r="L126" i="1"/>
  <c r="K126" i="1" s="1"/>
  <c r="L125" i="1"/>
  <c r="K125" i="1" s="1"/>
  <c r="L124" i="1"/>
  <c r="K124" i="1" s="1"/>
  <c r="L123" i="1"/>
  <c r="K123" i="1" s="1"/>
  <c r="L122" i="1"/>
  <c r="K122" i="1" s="1"/>
  <c r="L121" i="1"/>
  <c r="K121" i="1" s="1"/>
  <c r="L120" i="1"/>
  <c r="K120" i="1" s="1"/>
  <c r="L119" i="1"/>
  <c r="K119" i="1" s="1"/>
  <c r="L118" i="1"/>
  <c r="K118" i="1" s="1"/>
  <c r="L117" i="1"/>
  <c r="K117" i="1" s="1"/>
  <c r="L116" i="1"/>
  <c r="K116" i="1" s="1"/>
  <c r="L115" i="1"/>
  <c r="K115" i="1" s="1"/>
  <c r="L114" i="1"/>
  <c r="K114" i="1" s="1"/>
  <c r="L113" i="1"/>
  <c r="K113" i="1" s="1"/>
  <c r="L112" i="1"/>
  <c r="K112" i="1" s="1"/>
  <c r="L111" i="1"/>
  <c r="K111" i="1" s="1"/>
  <c r="L110" i="1"/>
  <c r="K110" i="1" s="1"/>
  <c r="L109" i="1"/>
  <c r="K109" i="1" s="1"/>
  <c r="L108" i="1"/>
  <c r="K108" i="1" s="1"/>
  <c r="L107" i="1"/>
  <c r="K107" i="1" s="1"/>
  <c r="L106" i="1"/>
  <c r="K106" i="1" s="1"/>
  <c r="L105" i="1"/>
  <c r="K105" i="1" s="1"/>
  <c r="L104" i="1"/>
  <c r="K104" i="1" s="1"/>
  <c r="L103" i="1"/>
  <c r="K103" i="1" s="1"/>
  <c r="L102" i="1"/>
  <c r="K102" i="1" s="1"/>
  <c r="L101" i="1"/>
  <c r="K101" i="1" s="1"/>
  <c r="L100" i="1"/>
  <c r="K100" i="1" s="1"/>
  <c r="L99" i="1"/>
  <c r="K99" i="1" s="1"/>
  <c r="L98" i="1"/>
  <c r="K98" i="1" s="1"/>
  <c r="L97" i="1"/>
  <c r="K97" i="1" s="1"/>
  <c r="L96" i="1"/>
  <c r="K96" i="1" s="1"/>
  <c r="L95" i="1"/>
  <c r="K95" i="1" s="1"/>
  <c r="L94" i="1"/>
  <c r="K94" i="1" s="1"/>
  <c r="L93" i="1"/>
  <c r="K93" i="1" s="1"/>
  <c r="L92" i="1"/>
  <c r="K92" i="1" s="1"/>
  <c r="L91" i="1"/>
  <c r="K91" i="1" s="1"/>
  <c r="L90" i="1"/>
  <c r="K90" i="1" s="1"/>
  <c r="L89" i="1"/>
  <c r="K89" i="1" s="1"/>
  <c r="L88" i="1"/>
  <c r="K88" i="1" s="1"/>
  <c r="L87" i="1"/>
  <c r="K87" i="1" s="1"/>
  <c r="L86" i="1"/>
  <c r="K86" i="1" s="1"/>
  <c r="L85" i="1"/>
  <c r="K85" i="1" s="1"/>
  <c r="L84" i="1"/>
  <c r="K84" i="1" s="1"/>
  <c r="L83" i="1"/>
  <c r="K83" i="1" s="1"/>
  <c r="L82" i="1"/>
  <c r="K82" i="1" s="1"/>
  <c r="L81" i="1"/>
  <c r="K81" i="1" s="1"/>
  <c r="L80" i="1"/>
  <c r="K80" i="1" s="1"/>
  <c r="L79" i="1"/>
  <c r="K79" i="1" s="1"/>
  <c r="L78" i="1"/>
  <c r="K78" i="1" s="1"/>
  <c r="L77" i="1"/>
  <c r="K77" i="1" s="1"/>
  <c r="L76" i="1"/>
  <c r="K76" i="1" s="1"/>
  <c r="L75" i="1"/>
  <c r="K75" i="1" s="1"/>
  <c r="L74" i="1"/>
  <c r="K74" i="1" s="1"/>
  <c r="L73" i="1"/>
  <c r="K73" i="1" s="1"/>
  <c r="L72" i="1"/>
  <c r="K72" i="1" s="1"/>
  <c r="L71" i="1"/>
  <c r="K71" i="1" s="1"/>
  <c r="L70" i="1"/>
  <c r="K70" i="1" s="1"/>
  <c r="L69" i="1"/>
  <c r="K69" i="1" s="1"/>
  <c r="L68" i="1"/>
  <c r="K68" i="1" s="1"/>
  <c r="L67" i="1"/>
  <c r="K67" i="1" s="1"/>
  <c r="L66" i="1"/>
  <c r="K66" i="1" s="1"/>
  <c r="L65" i="1"/>
  <c r="K65" i="1" s="1"/>
  <c r="L64" i="1"/>
  <c r="K64" i="1" s="1"/>
  <c r="L63" i="1"/>
  <c r="K63" i="1" s="1"/>
  <c r="L62" i="1"/>
  <c r="K62" i="1" s="1"/>
  <c r="L61" i="1"/>
  <c r="K61" i="1" s="1"/>
  <c r="L60" i="1"/>
  <c r="K60" i="1" s="1"/>
  <c r="L59" i="1"/>
  <c r="K59" i="1" s="1"/>
  <c r="L58" i="1"/>
  <c r="K58" i="1" s="1"/>
  <c r="L57" i="1"/>
  <c r="K57" i="1" s="1"/>
  <c r="L56" i="1"/>
  <c r="K56" i="1" s="1"/>
  <c r="L55" i="1"/>
  <c r="K55" i="1" s="1"/>
  <c r="L54" i="1"/>
  <c r="K54" i="1" s="1"/>
  <c r="L53" i="1"/>
  <c r="K53" i="1" s="1"/>
  <c r="L52" i="1"/>
  <c r="K52" i="1" s="1"/>
  <c r="L51" i="1"/>
  <c r="K51" i="1" s="1"/>
  <c r="L50" i="1"/>
  <c r="K50" i="1" s="1"/>
  <c r="L49" i="1"/>
  <c r="K49" i="1" s="1"/>
  <c r="L48" i="1"/>
  <c r="K48" i="1" s="1"/>
  <c r="L47" i="1"/>
  <c r="K47" i="1" s="1"/>
  <c r="L46" i="1"/>
  <c r="K46" i="1" s="1"/>
  <c r="L45" i="1"/>
  <c r="K45" i="1" s="1"/>
  <c r="L44" i="1"/>
  <c r="K44" i="1" s="1"/>
  <c r="L43" i="1"/>
  <c r="K43" i="1" s="1"/>
  <c r="L42" i="1"/>
  <c r="K42" i="1" s="1"/>
  <c r="L41" i="1"/>
  <c r="K41" i="1" s="1"/>
  <c r="L40" i="1"/>
  <c r="K40" i="1" s="1"/>
  <c r="L39" i="1"/>
  <c r="K39" i="1" s="1"/>
  <c r="L38" i="1"/>
  <c r="K38" i="1" s="1"/>
  <c r="L37" i="1"/>
  <c r="K37" i="1" s="1"/>
  <c r="L36" i="1"/>
  <c r="K36" i="1" s="1"/>
  <c r="L35" i="1"/>
  <c r="K35" i="1" s="1"/>
  <c r="L34" i="1"/>
  <c r="K34" i="1" s="1"/>
  <c r="L33" i="1"/>
  <c r="K33" i="1" s="1"/>
  <c r="L32" i="1"/>
  <c r="K32" i="1" s="1"/>
  <c r="L31" i="1"/>
  <c r="K31" i="1" s="1"/>
  <c r="L30" i="1"/>
  <c r="K30" i="1" s="1"/>
  <c r="L29" i="1"/>
  <c r="K29" i="1" s="1"/>
  <c r="L28" i="1"/>
  <c r="K28" i="1" s="1"/>
  <c r="L27" i="1"/>
  <c r="K27" i="1" s="1"/>
  <c r="M27" i="1" s="1"/>
  <c r="L26" i="1"/>
  <c r="K26" i="1"/>
  <c r="M26" i="1" s="1"/>
  <c r="L25" i="1"/>
  <c r="K25" i="1"/>
  <c r="M25" i="1" s="1"/>
  <c r="L24" i="1"/>
  <c r="K24" i="1"/>
  <c r="M24" i="1" s="1"/>
  <c r="L23" i="1"/>
  <c r="K23" i="1" s="1"/>
  <c r="M23" i="1" s="1"/>
  <c r="L22" i="1"/>
  <c r="K22" i="1"/>
  <c r="M22" i="1" s="1"/>
  <c r="L21" i="1"/>
  <c r="K21" i="1"/>
  <c r="M21" i="1" s="1"/>
  <c r="L20" i="1"/>
  <c r="K20" i="1"/>
  <c r="M20" i="1" s="1"/>
  <c r="L19" i="1"/>
  <c r="K19" i="1" s="1"/>
  <c r="M19" i="1" s="1"/>
  <c r="L18" i="1"/>
  <c r="K18" i="1"/>
  <c r="M18" i="1" s="1"/>
  <c r="L17" i="1"/>
  <c r="K17" i="1"/>
  <c r="M17" i="1" s="1"/>
  <c r="L16" i="1"/>
  <c r="K16" i="1"/>
  <c r="M16" i="1" s="1"/>
  <c r="L15" i="1"/>
  <c r="K15" i="1" s="1"/>
  <c r="M15" i="1" s="1"/>
  <c r="L14" i="1"/>
  <c r="K14" i="1"/>
  <c r="M14" i="1" s="1"/>
  <c r="L13" i="1"/>
  <c r="K13" i="1"/>
  <c r="M13" i="1" s="1"/>
  <c r="L12" i="1"/>
  <c r="K12" i="1"/>
  <c r="M12" i="1" s="1"/>
  <c r="L11" i="1"/>
  <c r="K11" i="1" s="1"/>
  <c r="M11" i="1" s="1"/>
  <c r="L10" i="1"/>
  <c r="K10" i="1"/>
  <c r="M10" i="1" s="1"/>
  <c r="L9" i="1"/>
  <c r="K9" i="1"/>
  <c r="M9" i="1" s="1"/>
  <c r="L8" i="1"/>
  <c r="K8" i="1"/>
  <c r="M8" i="1" s="1"/>
  <c r="L7" i="1"/>
  <c r="K7" i="1" s="1"/>
  <c r="M7" i="1" s="1"/>
  <c r="L6" i="1"/>
  <c r="K6" i="1"/>
  <c r="M6" i="1" s="1"/>
  <c r="L5" i="1"/>
  <c r="K5" i="1"/>
  <c r="M5" i="1" s="1"/>
  <c r="L4" i="1"/>
  <c r="K4" i="1"/>
  <c r="M4" i="1" s="1"/>
  <c r="L3" i="1"/>
  <c r="K3" i="1" s="1"/>
  <c r="M3" i="1" s="1"/>
  <c r="L2" i="1"/>
  <c r="K2" i="1"/>
  <c r="M2" i="1" s="1"/>
  <c r="M182" i="1" l="1"/>
  <c r="M190" i="1"/>
  <c r="M46" i="1"/>
  <c r="M70" i="1"/>
  <c r="M94" i="1"/>
  <c r="M118" i="1"/>
  <c r="M126" i="1"/>
  <c r="M134" i="1"/>
  <c r="M142" i="1"/>
  <c r="M150" i="1"/>
  <c r="M174" i="1"/>
  <c r="M31" i="1"/>
  <c r="M39" i="1"/>
  <c r="M47" i="1"/>
  <c r="M71" i="1"/>
  <c r="M79" i="1"/>
  <c r="M87" i="1"/>
  <c r="M95" i="1"/>
  <c r="M103" i="1"/>
  <c r="M111" i="1"/>
  <c r="M119" i="1"/>
  <c r="M127" i="1"/>
  <c r="M135" i="1"/>
  <c r="M143" i="1"/>
  <c r="M151" i="1"/>
  <c r="M159" i="1"/>
  <c r="M167" i="1"/>
  <c r="M175" i="1"/>
  <c r="M183" i="1"/>
  <c r="M191" i="1"/>
  <c r="M30" i="1"/>
  <c r="M62" i="1"/>
  <c r="M86" i="1"/>
  <c r="M110" i="1"/>
  <c r="M166" i="1"/>
  <c r="M55" i="1"/>
  <c r="M32" i="1"/>
  <c r="M40" i="1"/>
  <c r="M48" i="1"/>
  <c r="M64" i="1"/>
  <c r="M72" i="1"/>
  <c r="M80" i="1"/>
  <c r="M88" i="1"/>
  <c r="M96" i="1"/>
  <c r="M104" i="1"/>
  <c r="M112" i="1"/>
  <c r="M120" i="1"/>
  <c r="M128" i="1"/>
  <c r="M136" i="1"/>
  <c r="M144" i="1"/>
  <c r="M152" i="1"/>
  <c r="M160" i="1"/>
  <c r="M168" i="1"/>
  <c r="M176" i="1"/>
  <c r="M184" i="1"/>
  <c r="M192" i="1"/>
  <c r="M38" i="1"/>
  <c r="M54" i="1"/>
  <c r="M78" i="1"/>
  <c r="M102" i="1"/>
  <c r="M158" i="1"/>
  <c r="M63" i="1"/>
  <c r="M56" i="1"/>
  <c r="M33" i="1"/>
  <c r="M41" i="1"/>
  <c r="M49" i="1"/>
  <c r="M57" i="1"/>
  <c r="M65" i="1"/>
  <c r="M73" i="1"/>
  <c r="M81" i="1"/>
  <c r="M89" i="1"/>
  <c r="M97" i="1"/>
  <c r="M105" i="1"/>
  <c r="M113" i="1"/>
  <c r="M121" i="1"/>
  <c r="M129" i="1"/>
  <c r="M137" i="1"/>
  <c r="M145" i="1"/>
  <c r="M153" i="1"/>
  <c r="M161" i="1"/>
  <c r="M169" i="1"/>
  <c r="M177" i="1"/>
  <c r="M185" i="1"/>
  <c r="M193" i="1"/>
  <c r="M138" i="1"/>
  <c r="M146" i="1"/>
  <c r="M154" i="1"/>
  <c r="M162" i="1"/>
  <c r="M170" i="1"/>
  <c r="M178" i="1"/>
  <c r="M186" i="1"/>
  <c r="M194" i="1"/>
  <c r="M34" i="1"/>
  <c r="M42" i="1"/>
  <c r="M50" i="1"/>
  <c r="M58" i="1"/>
  <c r="M66" i="1"/>
  <c r="M74" i="1"/>
  <c r="M82" i="1"/>
  <c r="M90" i="1"/>
  <c r="M98" i="1"/>
  <c r="M106" i="1"/>
  <c r="M114" i="1"/>
  <c r="M122" i="1"/>
  <c r="M130" i="1"/>
  <c r="M35" i="1"/>
  <c r="M43" i="1"/>
  <c r="M51" i="1"/>
  <c r="M59" i="1"/>
  <c r="M67" i="1"/>
  <c r="M75" i="1"/>
  <c r="M83" i="1"/>
  <c r="M91" i="1"/>
  <c r="M99" i="1"/>
  <c r="M107" i="1"/>
  <c r="M115" i="1"/>
  <c r="M123" i="1"/>
  <c r="M131" i="1"/>
  <c r="M139" i="1"/>
  <c r="M147" i="1"/>
  <c r="M155" i="1"/>
  <c r="M163" i="1"/>
  <c r="M171" i="1"/>
  <c r="M179" i="1"/>
  <c r="M187" i="1"/>
  <c r="M195" i="1"/>
  <c r="M140" i="1"/>
  <c r="M148" i="1"/>
  <c r="M156" i="1"/>
  <c r="M164" i="1"/>
  <c r="M172" i="1"/>
  <c r="M180" i="1"/>
  <c r="M188" i="1"/>
  <c r="M196" i="1"/>
  <c r="M28" i="1"/>
  <c r="M36" i="1"/>
  <c r="M44" i="1"/>
  <c r="M52" i="1"/>
  <c r="M60" i="1"/>
  <c r="M68" i="1"/>
  <c r="M76" i="1"/>
  <c r="M84" i="1"/>
  <c r="M92" i="1"/>
  <c r="M100" i="1"/>
  <c r="M108" i="1"/>
  <c r="M116" i="1"/>
  <c r="M124" i="1"/>
  <c r="M132" i="1"/>
  <c r="M29" i="1"/>
  <c r="M37" i="1"/>
  <c r="M45" i="1"/>
  <c r="M53" i="1"/>
  <c r="M61" i="1"/>
  <c r="M69" i="1"/>
  <c r="M77" i="1"/>
  <c r="M85" i="1"/>
  <c r="M93" i="1"/>
  <c r="M101" i="1"/>
  <c r="M109" i="1"/>
  <c r="M117" i="1"/>
  <c r="M125" i="1"/>
  <c r="M133" i="1"/>
  <c r="M141" i="1"/>
  <c r="M149" i="1"/>
  <c r="M157" i="1"/>
  <c r="M165" i="1"/>
  <c r="M173" i="1"/>
  <c r="M181" i="1"/>
  <c r="M189" i="1"/>
  <c r="M19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Simkin</author>
  </authors>
  <commentList>
    <comment ref="A1" authorId="0" shapeId="0" xr:uid="{A623891E-F1CB-49DB-A41F-23FCB9508437}">
      <text>
        <r>
          <rPr>
            <sz val="10"/>
            <color indexed="81"/>
            <rFont val="Tahoma"/>
            <family val="2"/>
          </rPr>
          <t>Location name (required). Put the area name first (this may be a wood, valley, parish etc.), then the precise location (church, woodland compartment etc.) after a hyphen.  This ensures that all sites for the same area are shown together in lists.</t>
        </r>
      </text>
    </comment>
    <comment ref="B1" authorId="0" shapeId="0" xr:uid="{CAA23474-9BF8-428A-8E0E-3D828EB29245}">
      <text>
        <r>
          <rPr>
            <sz val="10"/>
            <color indexed="81"/>
            <rFont val="Tahoma"/>
            <family val="2"/>
          </rPr>
          <t xml:space="preserve">Grid reference (required), in alphanumeric format AA99, AA9999, AA9999 or AA99999999. 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1" authorId="0" shapeId="0" xr:uid="{21F972F1-ADFF-4595-A4C2-FAD286D4E20D}">
      <text>
        <r>
          <rPr>
            <sz val="10"/>
            <color indexed="81"/>
            <rFont val="Tahoma"/>
            <family val="2"/>
          </rPr>
          <t>Vice county number (required). If the location falls into more than one VC give the main one here and note the others in the next column.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1" authorId="0" shapeId="0" xr:uid="{1EF043FC-C8A2-4D46-AF79-C31F58859BD4}">
      <text>
        <r>
          <rPr>
            <sz val="8"/>
            <color indexed="81"/>
            <rFont val="Tahoma"/>
            <family val="2"/>
          </rPr>
          <t>E</t>
        </r>
        <r>
          <rPr>
            <sz val="10"/>
            <color indexed="81"/>
            <rFont val="Tahoma"/>
            <family val="2"/>
          </rPr>
          <t>nter a Y for each location if the name and grid reference have been checked, preferably on Streetmap. Otherwise enter N so that we know that this still has to be done.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1" authorId="0" shapeId="0" xr:uid="{2B3424B2-CD4C-499D-9259-846CAAA43321}">
      <text>
        <r>
          <rPr>
            <sz val="10"/>
            <color indexed="81"/>
            <rFont val="Tahoma"/>
            <family val="2"/>
          </rPr>
          <t>The names of the recorders in the format "firstname surname" or "initials surname", with multiple recorders separate by commas. At least one is required.</t>
        </r>
      </text>
    </comment>
    <comment ref="F1" authorId="0" shapeId="0" xr:uid="{25C3770A-B70C-49AA-B78F-B617D2191C80}">
      <text>
        <r>
          <rPr>
            <sz val="10"/>
            <color indexed="81"/>
            <rFont val="Tahoma"/>
            <family val="2"/>
          </rPr>
          <t xml:space="preserve">Date or date range
</t>
        </r>
      </text>
    </comment>
    <comment ref="G1" authorId="0" shapeId="0" xr:uid="{B8615EF3-13A4-4161-B5B1-19C5209AF5A3}">
      <text>
        <r>
          <rPr>
            <sz val="10"/>
            <color indexed="81"/>
            <rFont val="Tahoma"/>
            <family val="2"/>
          </rPr>
          <t>Altitude or altitude range, in metres. Optional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1" authorId="0" shapeId="0" xr:uid="{BBE548B2-0043-4A20-8FF2-19372EDE8CF0}">
      <text>
        <r>
          <rPr>
            <sz val="10"/>
            <color indexed="81"/>
            <rFont val="Tahoma"/>
            <family val="2"/>
          </rPr>
          <t>Additional information on the site or visit, such as the purpose or commissioning body. Optional.</t>
        </r>
      </text>
    </comment>
    <comment ref="I1" authorId="0" shapeId="0" xr:uid="{D0F34646-5EF9-481D-92D9-000DF9FE2CF5}">
      <text>
        <r>
          <rPr>
            <sz val="9"/>
            <color indexed="81"/>
            <rFont val="Tahoma"/>
            <family val="2"/>
          </rPr>
          <t>Enter the BLS number if inputting from a card.</t>
        </r>
      </text>
    </comment>
    <comment ref="J1" authorId="0" shapeId="0" xr:uid="{674B288A-F96C-43C7-A736-F32E3A57DA4A}">
      <text>
        <r>
          <rPr>
            <sz val="10"/>
            <color indexed="81"/>
            <rFont val="Tahoma"/>
            <family val="2"/>
          </rPr>
          <t>Only enter the species names here if the BLS number is not known.  Only the name is needed, there is no need to include # or the words var., f. or subsp. Check that the correct name has been displayed back in column O.
Older synonyms may be entered and will display back the modern name.</t>
        </r>
      </text>
    </comment>
    <comment ref="K1" authorId="0" shapeId="0" xr:uid="{117DCFD9-FD22-4DBC-B483-C0F518A55A48}">
      <text>
        <r>
          <rPr>
            <sz val="9"/>
            <color indexed="81"/>
            <rFont val="Tahoma"/>
            <family val="2"/>
          </rPr>
          <t>The BLS number is displayed back here for information</t>
        </r>
      </text>
    </comment>
    <comment ref="L1" authorId="0" shapeId="0" xr:uid="{90C3FD03-4FCE-409E-8294-76154C27BA32}">
      <text>
        <r>
          <rPr>
            <sz val="10"/>
            <color indexed="81"/>
            <rFont val="Tahoma"/>
            <family val="2"/>
          </rPr>
          <t>Displays back the modern species name for checking</t>
        </r>
      </text>
    </comment>
    <comment ref="M1" authorId="0" shapeId="0" xr:uid="{2D3D6ADE-9D28-4DE7-A017-27A0A41C5C03}">
      <text>
        <r>
          <rPr>
            <sz val="9"/>
            <color indexed="81"/>
            <rFont val="Tahoma"/>
            <family val="2"/>
          </rPr>
          <t>The conservation status is displayed back here for information</t>
        </r>
      </text>
    </comment>
    <comment ref="N1" authorId="0" shapeId="0" xr:uid="{BF926224-0659-4FE4-B13B-6CA54B000738}">
      <text>
        <r>
          <rPr>
            <sz val="10"/>
            <color indexed="81"/>
            <rFont val="Tahoma"/>
            <family val="2"/>
          </rPr>
          <t xml:space="preserve">Select a substrate code or combination of codes from the drop down list, or type it in. Optional
</t>
        </r>
      </text>
    </comment>
    <comment ref="O1" authorId="0" shapeId="0" xr:uid="{BEDCBC60-1BC3-428C-BCD8-756B03B353BC}">
      <text>
        <r>
          <rPr>
            <sz val="10"/>
            <color indexed="81"/>
            <rFont val="Tahoma"/>
            <family val="2"/>
          </rPr>
          <t xml:space="preserve">Details of host species and rock types should be entered as codes separated by commas (no spaces). Use only the standard codes as listed in the Codes worksheet. Optional.
</t>
        </r>
      </text>
    </comment>
    <comment ref="P1" authorId="0" shapeId="0" xr:uid="{C4D7DB55-FC49-4260-9EF8-CB8A70D642DC}">
      <text>
        <r>
          <rPr>
            <sz val="10"/>
            <color indexed="81"/>
            <rFont val="Tahoma"/>
            <family val="2"/>
          </rPr>
          <t>DAFOR abundance, in the form A/D, A/A, A/F, A/O or A/R. Optional.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1" authorId="0" shapeId="0" xr:uid="{4B35C050-E9B2-4A15-BFD7-856835073847}">
      <text>
        <r>
          <rPr>
            <sz val="10"/>
            <color indexed="81"/>
            <rFont val="Tahoma"/>
            <family val="2"/>
          </rPr>
          <t>Additional information on this species record, such as the precise location or grid reference, and chemical tests. Optional.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1" authorId="0" shapeId="0" xr:uid="{8AB9F7FD-7B2C-4D97-83D1-9E27A491373F}">
      <text>
        <r>
          <rPr>
            <sz val="10"/>
            <color indexed="81"/>
            <rFont val="Tahoma"/>
            <family val="2"/>
          </rPr>
          <t>Herbarium code or name (max 10 chars). Optional.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1" authorId="0" shapeId="0" xr:uid="{4F01DBEA-3436-43E1-984C-1F2E2CBFF5AA}">
      <text>
        <r>
          <rPr>
            <sz val="10"/>
            <color indexed="81"/>
            <rFont val="Tahoma"/>
            <family val="2"/>
          </rPr>
          <t>Specimen or acquisition number. Optional.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T1" authorId="0" shapeId="0" xr:uid="{1F2C8F68-2351-4679-AEAF-A1AAAE3A7123}">
      <text>
        <r>
          <rPr>
            <sz val="10"/>
            <color indexed="81"/>
            <rFont val="Tahoma"/>
            <family val="2"/>
          </rPr>
          <t>The name of the most recent determiner. Previous determinations should be detailed in Record Notes. Leave blank if the determiner is the original recorder.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<sst xmlns="http://schemas.openxmlformats.org/spreadsheetml/2006/main" count="2160" uniqueCount="737">
  <si>
    <t>Arkengarthdale - Heggs House, by foorbridge over Arkle</t>
  </si>
  <si>
    <t>NZ02260191</t>
  </si>
  <si>
    <t>y</t>
  </si>
  <si>
    <t>Sue Knight</t>
  </si>
  <si>
    <t>footbridge</t>
  </si>
  <si>
    <t>Physcia tenella</t>
  </si>
  <si>
    <t>Lig</t>
  </si>
  <si>
    <t>Melanelixia glabratula</t>
  </si>
  <si>
    <t>Physcia aipolia</t>
  </si>
  <si>
    <t>Caloplaca holocarpa</t>
  </si>
  <si>
    <t>Melanohalea exasperata</t>
  </si>
  <si>
    <t>Evernia prunastri</t>
  </si>
  <si>
    <t>Parmelia sulcata</t>
  </si>
  <si>
    <t>Parmelia saxatilis</t>
  </si>
  <si>
    <t>Usnea subfloridana</t>
  </si>
  <si>
    <t>Lecidella scabra</t>
  </si>
  <si>
    <t>,Arkengarthdale -Heggs House, downstream of footbridge</t>
  </si>
  <si>
    <t>NZ024018</t>
  </si>
  <si>
    <t>riparian woodland</t>
  </si>
  <si>
    <t>Phlyctis argena</t>
  </si>
  <si>
    <t>Cort</t>
  </si>
  <si>
    <t>Cfx</t>
  </si>
  <si>
    <t>Xanthoria parietina</t>
  </si>
  <si>
    <t>Lecanora chlarotera</t>
  </si>
  <si>
    <t>Fuscidea lightfootii</t>
  </si>
  <si>
    <t>Physcia adscendens</t>
  </si>
  <si>
    <t>Lecanora carpinea</t>
  </si>
  <si>
    <t>Lecanora compallens</t>
  </si>
  <si>
    <t>Pertusaria albescens var. corallina</t>
  </si>
  <si>
    <t>Lecania cyrtella</t>
  </si>
  <si>
    <t>CSx</t>
  </si>
  <si>
    <t>CAc</t>
  </si>
  <si>
    <t>CCo</t>
  </si>
  <si>
    <t>Arthonia radiata</t>
  </si>
  <si>
    <t>Opegrapha vulgata</t>
  </si>
  <si>
    <t>Lecanora expallens</t>
  </si>
  <si>
    <t>CPrs</t>
  </si>
  <si>
    <t>Ramalina farinacea</t>
  </si>
  <si>
    <t>CPrp</t>
  </si>
  <si>
    <t>CAl</t>
  </si>
  <si>
    <t>Platismatia glauca</t>
  </si>
  <si>
    <t>Hypogymnia tubulosa</t>
  </si>
  <si>
    <t>Dimerella pineti</t>
  </si>
  <si>
    <t>CLx</t>
  </si>
  <si>
    <t>Hypogymnia physodes</t>
  </si>
  <si>
    <t>Peltigera membranacea</t>
  </si>
  <si>
    <t>Sax</t>
  </si>
  <si>
    <t>SSd</t>
  </si>
  <si>
    <t>NZ02460178</t>
  </si>
  <si>
    <t>dead tree</t>
  </si>
  <si>
    <t>Hypocenomyce scalaris</t>
  </si>
  <si>
    <t>Cladonia diversa</t>
  </si>
  <si>
    <t>Arkengarthdale - wall running north east to Heggs House</t>
  </si>
  <si>
    <t>NZ02510179</t>
  </si>
  <si>
    <t>drystone wall</t>
  </si>
  <si>
    <t>Porpidia tuberculosa</t>
  </si>
  <si>
    <t>SSd,SWd</t>
  </si>
  <si>
    <t>Lecanora soralifera</t>
  </si>
  <si>
    <t>Rhizocarpon reductum</t>
  </si>
  <si>
    <t>Lecanora intricata</t>
  </si>
  <si>
    <t>Lecanora polytropa</t>
  </si>
  <si>
    <t>Porpidia soredizodes</t>
  </si>
  <si>
    <t>Acarospora fuscata</t>
  </si>
  <si>
    <t>Lecanora orosthea</t>
  </si>
  <si>
    <t>Melanelixia fuliginosa</t>
  </si>
  <si>
    <t>Ochrolechia androgyna</t>
  </si>
  <si>
    <t>Pseudevernia furfuracea</t>
  </si>
  <si>
    <t>Schaereria fuscocinerea var. fuscocinerea</t>
  </si>
  <si>
    <t>Cladonia macilenta</t>
  </si>
  <si>
    <t>Lecanora rupicola</t>
  </si>
  <si>
    <t>Tephromela atra</t>
  </si>
  <si>
    <t>Fuscidea praeruptorum</t>
  </si>
  <si>
    <t>Rhizocarpon geographicum</t>
  </si>
  <si>
    <t>Candelariella vitellina</t>
  </si>
  <si>
    <t>Aspicilia contorta</t>
  </si>
  <si>
    <t>SLm,SWd</t>
  </si>
  <si>
    <t>Verrucaria nigrescens</t>
  </si>
  <si>
    <t>Caloplaca citrina</t>
  </si>
  <si>
    <t>Protoblastenia rupestris</t>
  </si>
  <si>
    <t>Aspicilia calcarea</t>
  </si>
  <si>
    <t>Cladonia polydactyla</t>
  </si>
  <si>
    <t>Bry</t>
  </si>
  <si>
    <t>SWd</t>
  </si>
  <si>
    <t>Arkenharthdale - woodland below Heggs House</t>
  </si>
  <si>
    <t>NZ025017</t>
  </si>
  <si>
    <t>woodland</t>
  </si>
  <si>
    <t>Lepraria incana</t>
  </si>
  <si>
    <t>CAp</t>
  </si>
  <si>
    <t>CBt</t>
  </si>
  <si>
    <t>Marchandiomyces aurantiacus</t>
  </si>
  <si>
    <t>Lic</t>
  </si>
  <si>
    <t>Z1120</t>
  </si>
  <si>
    <t>Arkengarthdale - stone wall south east of Heggs House</t>
  </si>
  <si>
    <t>NZ027014</t>
  </si>
  <si>
    <t>Lecanora sulphurea</t>
  </si>
  <si>
    <t>Fuscidea cyathoides</t>
  </si>
  <si>
    <t>Ochrolechia parella</t>
  </si>
  <si>
    <t>Pertusaria pertusa</t>
  </si>
  <si>
    <t>Parmelia omphalodes</t>
  </si>
  <si>
    <t>Acarospora cervina</t>
  </si>
  <si>
    <t>Lecanora dispersa</t>
  </si>
  <si>
    <t>Arkengarthdale - barn south east of Heggs House</t>
  </si>
  <si>
    <t>NZ029013</t>
  </si>
  <si>
    <t>mortar affected sandstone wall</t>
  </si>
  <si>
    <t>PW</t>
  </si>
  <si>
    <t>Lecanora albescens</t>
  </si>
  <si>
    <t>Sarcogyne regularis</t>
  </si>
  <si>
    <t>Verrucaria viridula</t>
  </si>
  <si>
    <t>Acrocordia salweyi</t>
  </si>
  <si>
    <t>boulder</t>
  </si>
  <si>
    <t>on ground</t>
  </si>
  <si>
    <t>Terr</t>
  </si>
  <si>
    <t>Cladonia fimbriata</t>
  </si>
  <si>
    <t>Arkengarthdale - between barn and Heggs House</t>
  </si>
  <si>
    <t>NZ028014</t>
  </si>
  <si>
    <t>isolated trees</t>
  </si>
  <si>
    <t>CCt</t>
  </si>
  <si>
    <t>NZ02820148</t>
  </si>
  <si>
    <t>Ramalina fraxinea</t>
  </si>
  <si>
    <t>NZ08200149</t>
  </si>
  <si>
    <t>Xanthoriicola physciae</t>
  </si>
  <si>
    <t>Z1530</t>
  </si>
  <si>
    <t>CSm</t>
  </si>
  <si>
    <t>Punctelia subrudecta</t>
  </si>
  <si>
    <t>Arkengarthdale - intake wall south east of Heggs House</t>
  </si>
  <si>
    <t>NZ028016</t>
  </si>
  <si>
    <t>Pertusaria corallina</t>
  </si>
  <si>
    <t>NZ0277501551</t>
  </si>
  <si>
    <t>Anaptychia ciliaris</t>
  </si>
  <si>
    <t>Parmelina tiliacea</t>
  </si>
  <si>
    <t>SCt,Swd</t>
  </si>
  <si>
    <t>Collema fuscovirens</t>
  </si>
  <si>
    <t>Placynthium nigrum</t>
  </si>
  <si>
    <t>Rhizocarpon petraeum</t>
  </si>
  <si>
    <t>Caloplaca variabilis</t>
  </si>
  <si>
    <t>Caloplaca dalmatica</t>
  </si>
  <si>
    <t>Caloplaca flavescens</t>
  </si>
  <si>
    <t>Diploschistes muscorum</t>
  </si>
  <si>
    <t>Leptogium gelatinosum</t>
  </si>
  <si>
    <t>Cladonia pocillum</t>
  </si>
  <si>
    <t>Location</t>
  </si>
  <si>
    <t>Grid ref</t>
  </si>
  <si>
    <t>VC</t>
  </si>
  <si>
    <t>checked?</t>
  </si>
  <si>
    <t>Recorders</t>
  </si>
  <si>
    <t>Date(s)</t>
  </si>
  <si>
    <t>Altitude</t>
  </si>
  <si>
    <t>Site and visit comments</t>
  </si>
  <si>
    <t>BLS no.</t>
  </si>
  <si>
    <t>Species</t>
  </si>
  <si>
    <t>Taxon name</t>
  </si>
  <si>
    <t>Status</t>
  </si>
  <si>
    <t>Substrate</t>
  </si>
  <si>
    <t>Small scale habitats</t>
  </si>
  <si>
    <t>Abundance</t>
  </si>
  <si>
    <t>Record notes</t>
  </si>
  <si>
    <t>Herbarium</t>
  </si>
  <si>
    <t>Specimen</t>
  </si>
  <si>
    <t>Determiner</t>
  </si>
  <si>
    <t>Substrates</t>
  </si>
  <si>
    <t>Description</t>
  </si>
  <si>
    <t>Detailed substrates</t>
  </si>
  <si>
    <t>Positions</t>
  </si>
  <si>
    <t>A/R</t>
  </si>
  <si>
    <t>rare</t>
  </si>
  <si>
    <t xml:space="preserve">Corticolous </t>
  </si>
  <si>
    <t>A/O</t>
  </si>
  <si>
    <t>occasional</t>
  </si>
  <si>
    <t>Fol</t>
  </si>
  <si>
    <t>CAb</t>
  </si>
  <si>
    <r>
      <t>Abies</t>
    </r>
    <r>
      <rPr>
        <sz val="9"/>
        <rFont val="Arial"/>
        <family val="2"/>
      </rPr>
      <t xml:space="preserve"> (fir)</t>
    </r>
  </si>
  <si>
    <t>CRt</t>
  </si>
  <si>
    <t>Root</t>
  </si>
  <si>
    <t>A/F</t>
  </si>
  <si>
    <t>frequent</t>
  </si>
  <si>
    <r>
      <t>Acer campestre</t>
    </r>
    <r>
      <rPr>
        <sz val="9"/>
        <rFont val="Arial"/>
        <family val="2"/>
      </rPr>
      <t xml:space="preserve"> (field maple)</t>
    </r>
  </si>
  <si>
    <t>CTb</t>
  </si>
  <si>
    <t>Branch or bough</t>
  </si>
  <si>
    <t>A/A</t>
  </si>
  <si>
    <t>abundant</t>
  </si>
  <si>
    <t>CAe</t>
  </si>
  <si>
    <r>
      <t>Aesculus</t>
    </r>
    <r>
      <rPr>
        <sz val="9"/>
        <rFont val="Arial"/>
        <family val="2"/>
      </rPr>
      <t xml:space="preserve"> (horse chestnut)</t>
    </r>
  </si>
  <si>
    <t>CTr</t>
  </si>
  <si>
    <t>Trunk</t>
  </si>
  <si>
    <t>A/D</t>
  </si>
  <si>
    <t>dominant</t>
  </si>
  <si>
    <t>Met</t>
  </si>
  <si>
    <t xml:space="preserve">CAl </t>
  </si>
  <si>
    <r>
      <t>Alnus</t>
    </r>
    <r>
      <rPr>
        <sz val="9"/>
        <rFont val="Arial"/>
        <family val="2"/>
      </rPr>
      <t xml:space="preserve"> (alder)</t>
    </r>
  </si>
  <si>
    <t>CTw</t>
  </si>
  <si>
    <t>Twig</t>
  </si>
  <si>
    <t>not found</t>
  </si>
  <si>
    <t>Other</t>
  </si>
  <si>
    <r>
      <t>Acer pseudoplatanus</t>
    </r>
    <r>
      <rPr>
        <sz val="9"/>
        <rFont val="Arial"/>
        <family val="2"/>
      </rPr>
      <t xml:space="preserve"> (sycamore)</t>
    </r>
  </si>
  <si>
    <t xml:space="preserve">Lignicolous </t>
  </si>
  <si>
    <t>A/+</t>
  </si>
  <si>
    <t>present</t>
  </si>
  <si>
    <t>CApl</t>
  </si>
  <si>
    <r>
      <t>Acer platanoides</t>
    </r>
    <r>
      <rPr>
        <sz val="9"/>
        <rFont val="Arial"/>
        <family val="2"/>
      </rPr>
      <t xml:space="preserve"> (norway maple)</t>
    </r>
  </si>
  <si>
    <t>LDf</t>
  </si>
  <si>
    <t>Lignum - fallen dead tree</t>
  </si>
  <si>
    <r>
      <t>Betula</t>
    </r>
    <r>
      <rPr>
        <sz val="9"/>
        <rFont val="Arial"/>
        <family val="2"/>
      </rPr>
      <t xml:space="preserve"> (birch)</t>
    </r>
  </si>
  <si>
    <t>LDs</t>
  </si>
  <si>
    <t>Lignum - standing dead tree</t>
  </si>
  <si>
    <t>Cort+Lig</t>
  </si>
  <si>
    <t>CBx</t>
  </si>
  <si>
    <r>
      <t>Buxus</t>
    </r>
    <r>
      <rPr>
        <sz val="9"/>
        <rFont val="Arial"/>
        <family val="2"/>
      </rPr>
      <t xml:space="preserve"> (box)</t>
    </r>
  </si>
  <si>
    <t>LRt</t>
  </si>
  <si>
    <t>Lignum - tree root</t>
  </si>
  <si>
    <t>Cort+Sax</t>
  </si>
  <si>
    <t>CCf</t>
  </si>
  <si>
    <t>Conifer</t>
  </si>
  <si>
    <t>LTr</t>
  </si>
  <si>
    <t>Lignum - trunk of living tree</t>
  </si>
  <si>
    <t>Conservation status</t>
  </si>
  <si>
    <t>Sax+Lig</t>
  </si>
  <si>
    <t>CCe</t>
  </si>
  <si>
    <r>
      <t>Cedrus</t>
    </r>
    <r>
      <rPr>
        <sz val="9"/>
        <rFont val="Arial"/>
        <family val="2"/>
      </rPr>
      <t xml:space="preserve"> (cedar)</t>
    </r>
  </si>
  <si>
    <t>LTs</t>
  </si>
  <si>
    <t>Lignum - tree stump</t>
  </si>
  <si>
    <t>Rarity</t>
  </si>
  <si>
    <t>Bry+Lig</t>
  </si>
  <si>
    <t>CCl</t>
  </si>
  <si>
    <r>
      <t>Calluna</t>
    </r>
    <r>
      <rPr>
        <sz val="9"/>
        <rFont val="Arial"/>
        <family val="2"/>
      </rPr>
      <t xml:space="preserve"> (heather)</t>
    </r>
  </si>
  <si>
    <t xml:space="preserve">Saxicolous </t>
  </si>
  <si>
    <t>NR</t>
  </si>
  <si>
    <t>Nationally Rare (i.e. Recorded in 15 or fewer 10km squares in the UK)</t>
  </si>
  <si>
    <t>Cort+Bry</t>
  </si>
  <si>
    <r>
      <t>Corylus</t>
    </r>
    <r>
      <rPr>
        <sz val="9"/>
        <rFont val="Arial"/>
        <family val="2"/>
      </rPr>
      <t xml:space="preserve"> (hazel)</t>
    </r>
  </si>
  <si>
    <t>SBo</t>
  </si>
  <si>
    <t xml:space="preserve">Boulder </t>
  </si>
  <si>
    <t>NS</t>
  </si>
  <si>
    <t>Nationally Scarce (i.e. Recorded in 16-100 10km squares in the UK)</t>
  </si>
  <si>
    <t>Cort+Bry+Lig</t>
  </si>
  <si>
    <t>CCp</t>
  </si>
  <si>
    <r>
      <t>Carpinus</t>
    </r>
    <r>
      <rPr>
        <sz val="9"/>
        <rFont val="Arial"/>
        <family val="2"/>
      </rPr>
      <t xml:space="preserve"> (hornbeam)</t>
    </r>
  </si>
  <si>
    <t>SCh</t>
  </si>
  <si>
    <t>Chipping</t>
  </si>
  <si>
    <t>Threat (IUCN criteria)</t>
  </si>
  <si>
    <t>Cort+Met</t>
  </si>
  <si>
    <t>CCs</t>
  </si>
  <si>
    <r>
      <t>Castanea</t>
    </r>
    <r>
      <rPr>
        <sz val="9"/>
        <rFont val="Arial"/>
        <family val="2"/>
      </rPr>
      <t xml:space="preserve"> (chestnut)</t>
    </r>
  </si>
  <si>
    <t>SCl</t>
  </si>
  <si>
    <t>Inland cliff</t>
  </si>
  <si>
    <t>EX</t>
  </si>
  <si>
    <t>Extinct</t>
  </si>
  <si>
    <t>Cort+Other</t>
  </si>
  <si>
    <r>
      <t>Crataegus</t>
    </r>
    <r>
      <rPr>
        <sz val="9"/>
        <rFont val="Arial"/>
        <family val="2"/>
      </rPr>
      <t xml:space="preserve"> (hawthorn)</t>
    </r>
  </si>
  <si>
    <t>SOt</t>
  </si>
  <si>
    <t>Outcrop</t>
  </si>
  <si>
    <t>CR</t>
  </si>
  <si>
    <t>Critically Endangered</t>
  </si>
  <si>
    <t>Cort+Sax+Bry</t>
  </si>
  <si>
    <t>CCy</t>
  </si>
  <si>
    <r>
      <t>Cytisus</t>
    </r>
    <r>
      <rPr>
        <sz val="9"/>
        <rFont val="Arial"/>
        <family val="2"/>
      </rPr>
      <t xml:space="preserve"> (broom)</t>
    </r>
  </si>
  <si>
    <t>SPe</t>
  </si>
  <si>
    <t>Pebble</t>
  </si>
  <si>
    <t>VU</t>
  </si>
  <si>
    <t>Vulnerable</t>
  </si>
  <si>
    <t>Cort+Sax+Bry+Lig</t>
  </si>
  <si>
    <t>CEr</t>
  </si>
  <si>
    <r>
      <t>Erica</t>
    </r>
    <r>
      <rPr>
        <sz val="9"/>
        <rFont val="Arial"/>
        <family val="2"/>
      </rPr>
      <t xml:space="preserve"> (heather)</t>
    </r>
  </si>
  <si>
    <t>SSc</t>
  </si>
  <si>
    <t>Scree</t>
  </si>
  <si>
    <t>For CR, EN and VU, an indication of the qualifying IUCN criteria is also provided (eg. A, B, C, D1 or D2).</t>
  </si>
  <si>
    <t>Cort+Sax+Lig</t>
  </si>
  <si>
    <t>CEu</t>
  </si>
  <si>
    <r>
      <t>Euonymus</t>
    </r>
    <r>
      <rPr>
        <sz val="9"/>
        <rFont val="Arial"/>
        <family val="2"/>
      </rPr>
      <t xml:space="preserve"> (spindle-tree)</t>
    </r>
  </si>
  <si>
    <t>SSp</t>
  </si>
  <si>
    <t>Mine spoil</t>
  </si>
  <si>
    <t>NT</t>
  </si>
  <si>
    <t>Near Threatened</t>
  </si>
  <si>
    <t>Cort+Sax+Lig+Met</t>
  </si>
  <si>
    <t>CFg</t>
  </si>
  <si>
    <r>
      <t xml:space="preserve">Fagus </t>
    </r>
    <r>
      <rPr>
        <sz val="9"/>
        <rFont val="Arial"/>
        <family val="2"/>
      </rPr>
      <t>(beech)</t>
    </r>
  </si>
  <si>
    <t>Drystone wall</t>
  </si>
  <si>
    <t>LC</t>
  </si>
  <si>
    <t>Least Concern</t>
  </si>
  <si>
    <t>Cort+Sax+Met</t>
  </si>
  <si>
    <t>CFx</t>
  </si>
  <si>
    <r>
      <t>Fraxinus</t>
    </r>
    <r>
      <rPr>
        <sz val="9"/>
        <rFont val="Arial"/>
        <family val="2"/>
      </rPr>
      <t xml:space="preserve"> (ash)</t>
    </r>
  </si>
  <si>
    <t>SWm</t>
  </si>
  <si>
    <t>Mortared wall</t>
  </si>
  <si>
    <t>DD</t>
  </si>
  <si>
    <t>Data Deficient</t>
  </si>
  <si>
    <t>Cort+Sax+Met+Other</t>
  </si>
  <si>
    <t>CHe</t>
  </si>
  <si>
    <r>
      <t xml:space="preserve">Hedera </t>
    </r>
    <r>
      <rPr>
        <sz val="9"/>
        <rFont val="Arial"/>
        <family val="2"/>
      </rPr>
      <t>(ivy)</t>
    </r>
  </si>
  <si>
    <t>Aquatic</t>
  </si>
  <si>
    <t>NE</t>
  </si>
  <si>
    <t>Not Evaluated</t>
  </si>
  <si>
    <t>Cort+Sax+Other</t>
  </si>
  <si>
    <t>CIx</t>
  </si>
  <si>
    <r>
      <t>Ilex</t>
    </r>
    <r>
      <rPr>
        <sz val="9"/>
        <rFont val="Arial"/>
        <family val="2"/>
      </rPr>
      <t xml:space="preserve"> (holly)</t>
    </r>
  </si>
  <si>
    <t>Aq</t>
  </si>
  <si>
    <t>UK and Constituent Country Priority Lists</t>
  </si>
  <si>
    <t>Cort+Sax+Terr+Lig</t>
  </si>
  <si>
    <t>CJp</t>
  </si>
  <si>
    <r>
      <t>Juniperus</t>
    </r>
    <r>
      <rPr>
        <sz val="9"/>
        <rFont val="Arial"/>
        <family val="2"/>
      </rPr>
      <t xml:space="preserve"> (Juniper)</t>
    </r>
  </si>
  <si>
    <t>AqB</t>
  </si>
  <si>
    <t>Brackish</t>
  </si>
  <si>
    <t>P</t>
  </si>
  <si>
    <t>Priority Taxon on the UK BAP (Biodiversity Action Plan)</t>
  </si>
  <si>
    <t>Cort+Sax+Terr+Other</t>
  </si>
  <si>
    <t>CJu</t>
  </si>
  <si>
    <r>
      <t>Juglans</t>
    </r>
    <r>
      <rPr>
        <sz val="9"/>
        <rFont val="Arial"/>
        <family val="2"/>
      </rPr>
      <t xml:space="preserve"> (walnut)</t>
    </r>
  </si>
  <si>
    <t>Maritime</t>
  </si>
  <si>
    <t>Eng</t>
  </si>
  <si>
    <t xml:space="preserve">Priority Taxon for Biodiversity in England </t>
  </si>
  <si>
    <t>Cort+Terr</t>
  </si>
  <si>
    <t>CLi</t>
  </si>
  <si>
    <r>
      <t xml:space="preserve">Liriodendron </t>
    </r>
    <r>
      <rPr>
        <sz val="9"/>
        <rFont val="Arial"/>
        <family val="2"/>
      </rPr>
      <t>(tulip-tree)</t>
    </r>
  </si>
  <si>
    <t>Ma</t>
  </si>
  <si>
    <t>Sc</t>
  </si>
  <si>
    <t xml:space="preserve">Priority Taxon for Biodiversity in Scotland </t>
  </si>
  <si>
    <t>Cort+Terr+Bry</t>
  </si>
  <si>
    <r>
      <t>Larix</t>
    </r>
    <r>
      <rPr>
        <sz val="9"/>
        <rFont val="Arial"/>
        <family val="2"/>
      </rPr>
      <t xml:space="preserve"> (larch)</t>
    </r>
  </si>
  <si>
    <t>MaCl</t>
  </si>
  <si>
    <t>Maritime cliff</t>
  </si>
  <si>
    <t>Wa</t>
  </si>
  <si>
    <t>Priority Taxon for Biodiversity in Wales</t>
  </si>
  <si>
    <t>Cort+Terr+Bry+Lig</t>
  </si>
  <si>
    <t>CMa</t>
  </si>
  <si>
    <r>
      <t xml:space="preserve">Malus </t>
    </r>
    <r>
      <rPr>
        <sz val="9"/>
        <rFont val="Arial"/>
        <family val="2"/>
      </rPr>
      <t>(apple)</t>
    </r>
  </si>
  <si>
    <t>MaD</t>
  </si>
  <si>
    <t>Maritime dunes</t>
  </si>
  <si>
    <t>L</t>
  </si>
  <si>
    <r>
      <rPr>
        <i/>
        <sz val="9"/>
        <rFont val="Arial"/>
        <family val="2"/>
      </rPr>
      <t xml:space="preserve">Lobarion </t>
    </r>
    <r>
      <rPr>
        <sz val="9"/>
        <rFont val="Arial"/>
        <family val="2"/>
      </rPr>
      <t>species (qualifies on its own)</t>
    </r>
  </si>
  <si>
    <t>Cort+Terr+Lig</t>
  </si>
  <si>
    <t>CMy</t>
  </si>
  <si>
    <r>
      <t>Myrica</t>
    </r>
    <r>
      <rPr>
        <sz val="9"/>
        <rFont val="Arial"/>
        <family val="2"/>
      </rPr>
      <t xml:space="preserve"> (bog myrtle)</t>
    </r>
  </si>
  <si>
    <t xml:space="preserve">MaLi </t>
  </si>
  <si>
    <t>Maritime littoral zone (below HWM)</t>
  </si>
  <si>
    <t>L*</t>
  </si>
  <si>
    <r>
      <rPr>
        <i/>
        <sz val="9"/>
        <rFont val="Arial"/>
        <family val="2"/>
      </rPr>
      <t xml:space="preserve">Lobarion </t>
    </r>
    <r>
      <rPr>
        <sz val="9"/>
        <rFont val="Arial"/>
        <family val="2"/>
      </rPr>
      <t>species (three or more needed)</t>
    </r>
  </si>
  <si>
    <t>Cort+Terr+Sax</t>
  </si>
  <si>
    <t>CNo</t>
  </si>
  <si>
    <r>
      <t>Nothofagus</t>
    </r>
    <r>
      <rPr>
        <sz val="9"/>
        <rFont val="Arial"/>
        <family val="2"/>
      </rPr>
      <t xml:space="preserve"> (southern beech)</t>
    </r>
  </si>
  <si>
    <t>MaSh</t>
  </si>
  <si>
    <t>Maritime shingle beach</t>
  </si>
  <si>
    <t>M</t>
  </si>
  <si>
    <t>metallophyte (three or more needed)</t>
  </si>
  <si>
    <t>Lig+Met</t>
  </si>
  <si>
    <t>CP</t>
  </si>
  <si>
    <r>
      <t xml:space="preserve">Pinus </t>
    </r>
    <r>
      <rPr>
        <sz val="9"/>
        <rFont val="Arial"/>
        <family val="2"/>
      </rPr>
      <t>(pine)</t>
    </r>
  </si>
  <si>
    <t>Lig+Other</t>
  </si>
  <si>
    <t>CPc</t>
  </si>
  <si>
    <r>
      <t>Picea</t>
    </r>
    <r>
      <rPr>
        <sz val="9"/>
        <rFont val="Arial"/>
        <family val="2"/>
      </rPr>
      <t xml:space="preserve"> (spruce)</t>
    </r>
  </si>
  <si>
    <t>PB</t>
  </si>
  <si>
    <t>Building</t>
  </si>
  <si>
    <t>IR</t>
  </si>
  <si>
    <t>International Responsibility</t>
  </si>
  <si>
    <t>Sax+Bry</t>
  </si>
  <si>
    <t>CPl</t>
  </si>
  <si>
    <r>
      <t>Platanus</t>
    </r>
    <r>
      <rPr>
        <sz val="9"/>
        <rFont val="Arial"/>
        <family val="2"/>
      </rPr>
      <t xml:space="preserve"> (plane)</t>
    </r>
  </si>
  <si>
    <t>PBr</t>
  </si>
  <si>
    <t>Bridge</t>
  </si>
  <si>
    <t>S8</t>
  </si>
  <si>
    <t>on Schedule 8 of the Wildlife and Countryside Act, 1981 as being specially protected under UK law</t>
  </si>
  <si>
    <t>Sax+Bry+Lig</t>
  </si>
  <si>
    <t>CPp</t>
  </si>
  <si>
    <r>
      <t>Populus</t>
    </r>
    <r>
      <rPr>
        <sz val="9"/>
        <rFont val="Arial"/>
        <family val="2"/>
      </rPr>
      <t xml:space="preserve"> (poplar)</t>
    </r>
  </si>
  <si>
    <t>PBw</t>
  </si>
  <si>
    <t>Boundary wall</t>
  </si>
  <si>
    <t>Sax+Lig+Met</t>
  </si>
  <si>
    <t>CPr</t>
  </si>
  <si>
    <r>
      <t>Prunus</t>
    </r>
    <r>
      <rPr>
        <sz val="9"/>
        <rFont val="Arial"/>
        <family val="2"/>
      </rPr>
      <t xml:space="preserve"> (plum etc.)</t>
    </r>
  </si>
  <si>
    <t>PCo</t>
  </si>
  <si>
    <t>Cobbled path or road</t>
  </si>
  <si>
    <t>Sax+Lig+Met+Other</t>
  </si>
  <si>
    <t>CPra</t>
  </si>
  <si>
    <r>
      <t xml:space="preserve">Prunus avium </t>
    </r>
    <r>
      <rPr>
        <sz val="9"/>
        <rFont val="Arial"/>
        <family val="2"/>
      </rPr>
      <t>(wild cherry or geam)</t>
    </r>
  </si>
  <si>
    <t>PDp</t>
  </si>
  <si>
    <t>Drainpipe</t>
  </si>
  <si>
    <t>Sax+Lig+Other</t>
  </si>
  <si>
    <r>
      <t xml:space="preserve">Prunus padus </t>
    </r>
    <r>
      <rPr>
        <sz val="9"/>
        <rFont val="Arial"/>
        <family val="2"/>
      </rPr>
      <t>(bird cherry)</t>
    </r>
  </si>
  <si>
    <t>PFp</t>
  </si>
  <si>
    <t>Fence post</t>
  </si>
  <si>
    <t>Sax+Met</t>
  </si>
  <si>
    <r>
      <t>Prunus spinosa</t>
    </r>
    <r>
      <rPr>
        <sz val="9"/>
        <rFont val="Arial"/>
        <family val="2"/>
      </rPr>
      <t xml:space="preserve"> (blackthorn)</t>
    </r>
  </si>
  <si>
    <t>PFr</t>
  </si>
  <si>
    <t>Fence rail</t>
  </si>
  <si>
    <t>Sax+Met+Other</t>
  </si>
  <si>
    <t>CPt</t>
  </si>
  <si>
    <r>
      <t>Populus tremula</t>
    </r>
    <r>
      <rPr>
        <sz val="9"/>
        <rFont val="Arial"/>
        <family val="2"/>
      </rPr>
      <t xml:space="preserve"> (aspen)</t>
    </r>
  </si>
  <si>
    <t>PGp</t>
  </si>
  <si>
    <t>Gate post</t>
  </si>
  <si>
    <t>Sax+Other</t>
  </si>
  <si>
    <t>CPy</t>
  </si>
  <si>
    <r>
      <t>Pyrus</t>
    </r>
    <r>
      <rPr>
        <sz val="9"/>
        <rFont val="Arial"/>
        <family val="2"/>
      </rPr>
      <t xml:space="preserve"> (pear)</t>
    </r>
  </si>
  <si>
    <t>PGt</t>
  </si>
  <si>
    <t>Gate</t>
  </si>
  <si>
    <t>Terr+Bry</t>
  </si>
  <si>
    <t>CQ</t>
  </si>
  <si>
    <r>
      <t>Quercus</t>
    </r>
    <r>
      <rPr>
        <sz val="9"/>
        <rFont val="Arial"/>
        <family val="2"/>
      </rPr>
      <t xml:space="preserve"> (oak)</t>
    </r>
  </si>
  <si>
    <t>PNB</t>
  </si>
  <si>
    <t>Notice-board</t>
  </si>
  <si>
    <t>Terr+Bry+Lig</t>
  </si>
  <si>
    <t>CQi</t>
  </si>
  <si>
    <r>
      <t>Quercus ilex</t>
    </r>
    <r>
      <rPr>
        <sz val="9"/>
        <rFont val="Arial"/>
        <family val="2"/>
      </rPr>
      <t xml:space="preserve"> (holm oak)</t>
    </r>
  </si>
  <si>
    <t>PPa</t>
  </si>
  <si>
    <t>Path</t>
  </si>
  <si>
    <t>Terr+Lig</t>
  </si>
  <si>
    <t>CQp</t>
  </si>
  <si>
    <r>
      <t xml:space="preserve">Quercus petraea </t>
    </r>
    <r>
      <rPr>
        <sz val="9"/>
        <rFont val="Arial"/>
        <family val="2"/>
      </rPr>
      <t>(sessile oak)</t>
    </r>
  </si>
  <si>
    <t>PPav</t>
  </si>
  <si>
    <t>Paving stones</t>
  </si>
  <si>
    <t>Terr+Other</t>
  </si>
  <si>
    <t>CQr</t>
  </si>
  <si>
    <r>
      <t xml:space="preserve">Quercus robur </t>
    </r>
    <r>
      <rPr>
        <sz val="9"/>
        <rFont val="Arial"/>
        <family val="2"/>
      </rPr>
      <t>(pedunculate or english oak)</t>
    </r>
  </si>
  <si>
    <t>PRb</t>
  </si>
  <si>
    <t>Rubble</t>
  </si>
  <si>
    <t>Terr+Sax</t>
  </si>
  <si>
    <t>CRh</t>
  </si>
  <si>
    <r>
      <t>Rhododendron</t>
    </r>
    <r>
      <rPr>
        <sz val="9"/>
        <rFont val="Arial"/>
        <family val="2"/>
      </rPr>
      <t xml:space="preserve"> </t>
    </r>
  </si>
  <si>
    <t>PRf</t>
  </si>
  <si>
    <t>Roof</t>
  </si>
  <si>
    <t>Terr+Sax+Bry</t>
  </si>
  <si>
    <t>CRi</t>
  </si>
  <si>
    <r>
      <t>Ribes</t>
    </r>
    <r>
      <rPr>
        <sz val="9"/>
        <rFont val="Arial"/>
        <family val="2"/>
      </rPr>
      <t xml:space="preserve"> (currant)</t>
    </r>
  </si>
  <si>
    <t>PRT</t>
  </si>
  <si>
    <t>Roof tile</t>
  </si>
  <si>
    <t>Terr+Sax+Bry+Lig</t>
  </si>
  <si>
    <t>CRp</t>
  </si>
  <si>
    <r>
      <t>Rosa pimpinellifolia</t>
    </r>
    <r>
      <rPr>
        <sz val="9"/>
        <rFont val="Arial"/>
        <family val="2"/>
      </rPr>
      <t xml:space="preserve"> (burnet rose)</t>
    </r>
  </si>
  <si>
    <t>PRw</t>
  </si>
  <si>
    <t>Retaining wall</t>
  </si>
  <si>
    <t>Terr+Sax+Lig</t>
  </si>
  <si>
    <t>CRs</t>
  </si>
  <si>
    <r>
      <t>Rosa</t>
    </r>
    <r>
      <rPr>
        <sz val="9"/>
        <rFont val="Arial"/>
        <family val="2"/>
      </rPr>
      <t xml:space="preserve"> (rose)</t>
    </r>
  </si>
  <si>
    <t>PSe</t>
  </si>
  <si>
    <t>Seat</t>
  </si>
  <si>
    <t>CRu</t>
  </si>
  <si>
    <r>
      <t>Rubus</t>
    </r>
    <r>
      <rPr>
        <sz val="9"/>
        <rFont val="Arial"/>
        <family val="2"/>
      </rPr>
      <t xml:space="preserve"> (bramble)</t>
    </r>
  </si>
  <si>
    <t>PSt</t>
  </si>
  <si>
    <t>Steps</t>
  </si>
  <si>
    <t>CSa</t>
  </si>
  <si>
    <r>
      <t>Sorbus aria</t>
    </r>
    <r>
      <rPr>
        <sz val="9"/>
        <rFont val="Arial"/>
        <family val="2"/>
      </rPr>
      <t xml:space="preserve"> (whitebeam)</t>
    </r>
  </si>
  <si>
    <t>Wall</t>
  </si>
  <si>
    <t>CSb</t>
  </si>
  <si>
    <r>
      <t>Sorbus aucuparia</t>
    </r>
    <r>
      <rPr>
        <sz val="9"/>
        <rFont val="Arial"/>
        <family val="2"/>
      </rPr>
      <t xml:space="preserve"> (rowan)</t>
    </r>
  </si>
  <si>
    <t>PWs</t>
  </si>
  <si>
    <t>Window sill</t>
  </si>
  <si>
    <r>
      <t>Sambucus</t>
    </r>
    <r>
      <rPr>
        <sz val="9"/>
        <rFont val="Arial"/>
        <family val="2"/>
      </rPr>
      <t xml:space="preserve"> (elder)</t>
    </r>
  </si>
  <si>
    <t>Churchyards</t>
  </si>
  <si>
    <r>
      <t>Salix</t>
    </r>
    <r>
      <rPr>
        <sz val="9"/>
        <rFont val="Arial"/>
        <family val="2"/>
      </rPr>
      <t xml:space="preserve"> (willow)</t>
    </r>
  </si>
  <si>
    <t>XBe</t>
  </si>
  <si>
    <t>Bench or seat</t>
  </si>
  <si>
    <t>CTi</t>
  </si>
  <si>
    <r>
      <t>Tilia</t>
    </r>
    <r>
      <rPr>
        <sz val="9"/>
        <rFont val="Arial"/>
        <family val="2"/>
      </rPr>
      <t xml:space="preserve"> (lime)</t>
    </r>
  </si>
  <si>
    <t>XBu</t>
  </si>
  <si>
    <t>Buttress</t>
  </si>
  <si>
    <t>CTx</t>
  </si>
  <si>
    <r>
      <t>Taxus</t>
    </r>
    <r>
      <rPr>
        <sz val="9"/>
        <rFont val="Arial"/>
        <family val="2"/>
      </rPr>
      <t xml:space="preserve"> (yew)</t>
    </r>
  </si>
  <si>
    <t>XBw</t>
  </si>
  <si>
    <t>CU</t>
  </si>
  <si>
    <r>
      <t>Ulmus</t>
    </r>
    <r>
      <rPr>
        <sz val="9"/>
        <rFont val="Arial"/>
        <family val="2"/>
      </rPr>
      <t xml:space="preserve"> (elm)</t>
    </r>
  </si>
  <si>
    <t>XChl</t>
  </si>
  <si>
    <t>Chancel</t>
  </si>
  <si>
    <t>CUg</t>
  </si>
  <si>
    <r>
      <t xml:space="preserve">Ulmus glabra </t>
    </r>
    <r>
      <rPr>
        <sz val="9"/>
        <rFont val="Arial"/>
        <family val="2"/>
      </rPr>
      <t>(wych elm)</t>
    </r>
  </si>
  <si>
    <t>XCht</t>
  </si>
  <si>
    <t>Chest tomb</t>
  </si>
  <si>
    <t>CUx</t>
  </si>
  <si>
    <r>
      <t>Ulex</t>
    </r>
    <r>
      <rPr>
        <sz val="9"/>
        <rFont val="Arial"/>
        <family val="2"/>
      </rPr>
      <t xml:space="preserve"> (gorse)</t>
    </r>
  </si>
  <si>
    <t>XCl</t>
  </si>
  <si>
    <t>Cloister</t>
  </si>
  <si>
    <t>CVm</t>
  </si>
  <si>
    <r>
      <t>Vaccinium myrtillus</t>
    </r>
    <r>
      <rPr>
        <sz val="9"/>
        <rFont val="Arial"/>
        <family val="2"/>
      </rPr>
      <t xml:space="preserve"> (bilberry)</t>
    </r>
  </si>
  <si>
    <t>XCof</t>
  </si>
  <si>
    <t>Coffin tomb</t>
  </si>
  <si>
    <t>XCop</t>
  </si>
  <si>
    <t>Coped tomb</t>
  </si>
  <si>
    <t>LAc</t>
  </si>
  <si>
    <r>
      <t xml:space="preserve">Lignum - </t>
    </r>
    <r>
      <rPr>
        <i/>
        <sz val="9"/>
        <rFont val="Arial"/>
        <family val="2"/>
      </rPr>
      <t>Acer campestre</t>
    </r>
    <r>
      <rPr>
        <sz val="9"/>
        <rFont val="Arial"/>
        <family val="2"/>
      </rPr>
      <t xml:space="preserve"> (field maple)</t>
    </r>
  </si>
  <si>
    <t>XCp</t>
  </si>
  <si>
    <t>Chamfered plinth</t>
  </si>
  <si>
    <t>LAe</t>
  </si>
  <si>
    <r>
      <t xml:space="preserve">Lignum - </t>
    </r>
    <r>
      <rPr>
        <i/>
        <sz val="9"/>
        <rFont val="Arial"/>
        <family val="2"/>
      </rPr>
      <t xml:space="preserve">Aesculus </t>
    </r>
    <r>
      <rPr>
        <sz val="9"/>
        <rFont val="Arial"/>
        <family val="2"/>
      </rPr>
      <t>(horse chestnut)</t>
    </r>
  </si>
  <si>
    <t>XCr</t>
  </si>
  <si>
    <t>Cross</t>
  </si>
  <si>
    <t>LAl</t>
  </si>
  <si>
    <r>
      <t xml:space="preserve">Lignum - </t>
    </r>
    <r>
      <rPr>
        <i/>
        <sz val="9"/>
        <rFont val="Arial"/>
        <family val="2"/>
      </rPr>
      <t>Alnus</t>
    </r>
    <r>
      <rPr>
        <sz val="9"/>
        <rFont val="Arial"/>
        <family val="2"/>
      </rPr>
      <t xml:space="preserve"> (alder)</t>
    </r>
  </si>
  <si>
    <t>XCrL</t>
  </si>
  <si>
    <t>Wooden cross</t>
  </si>
  <si>
    <t>LAp</t>
  </si>
  <si>
    <r>
      <t>Lignum -</t>
    </r>
    <r>
      <rPr>
        <i/>
        <sz val="9"/>
        <rFont val="Arial"/>
        <family val="2"/>
      </rPr>
      <t xml:space="preserve"> Acer </t>
    </r>
    <r>
      <rPr>
        <sz val="9"/>
        <rFont val="Arial"/>
        <family val="2"/>
      </rPr>
      <t>(sycamore)</t>
    </r>
  </si>
  <si>
    <t>XFt</t>
  </si>
  <si>
    <t>Footstone</t>
  </si>
  <si>
    <t>LBt</t>
  </si>
  <si>
    <r>
      <t xml:space="preserve">Lignum - </t>
    </r>
    <r>
      <rPr>
        <i/>
        <sz val="9"/>
        <rFont val="Arial"/>
        <family val="2"/>
      </rPr>
      <t>Betula</t>
    </r>
    <r>
      <rPr>
        <sz val="9"/>
        <rFont val="Arial"/>
        <family val="2"/>
      </rPr>
      <t xml:space="preserve"> (birch)</t>
    </r>
  </si>
  <si>
    <t>XGp</t>
  </si>
  <si>
    <t>LCf</t>
  </si>
  <si>
    <t>Lignum - conifer</t>
  </si>
  <si>
    <t>XGt</t>
  </si>
  <si>
    <t>LCo</t>
  </si>
  <si>
    <r>
      <t xml:space="preserve">Lignum - </t>
    </r>
    <r>
      <rPr>
        <i/>
        <sz val="9"/>
        <rFont val="Arial"/>
        <family val="2"/>
      </rPr>
      <t>Corylus</t>
    </r>
    <r>
      <rPr>
        <sz val="9"/>
        <rFont val="Arial"/>
        <family val="2"/>
      </rPr>
      <t xml:space="preserve"> (hazel)</t>
    </r>
  </si>
  <si>
    <t>XGu</t>
  </si>
  <si>
    <t>Gutter at base of church</t>
  </si>
  <si>
    <t>LCs</t>
  </si>
  <si>
    <r>
      <t xml:space="preserve">Lignum - </t>
    </r>
    <r>
      <rPr>
        <i/>
        <sz val="9"/>
        <rFont val="Arial"/>
        <family val="2"/>
      </rPr>
      <t>Castanea</t>
    </r>
    <r>
      <rPr>
        <sz val="9"/>
        <rFont val="Arial"/>
        <family val="2"/>
      </rPr>
      <t xml:space="preserve"> (chestnut)</t>
    </r>
  </si>
  <si>
    <t>XHd</t>
  </si>
  <si>
    <t>Headstone</t>
  </si>
  <si>
    <t>LCt</t>
  </si>
  <si>
    <r>
      <t xml:space="preserve">Lignum - </t>
    </r>
    <r>
      <rPr>
        <i/>
        <sz val="9"/>
        <rFont val="Arial"/>
        <family val="2"/>
      </rPr>
      <t xml:space="preserve">Crataegus </t>
    </r>
    <r>
      <rPr>
        <sz val="9"/>
        <rFont val="Arial"/>
        <family val="2"/>
      </rPr>
      <t>(hawthorn)</t>
    </r>
  </si>
  <si>
    <t>XHg</t>
  </si>
  <si>
    <t>Hogback</t>
  </si>
  <si>
    <t>LFg</t>
  </si>
  <si>
    <r>
      <t xml:space="preserve">Lignum - </t>
    </r>
    <r>
      <rPr>
        <i/>
        <sz val="9"/>
        <rFont val="Arial"/>
        <family val="2"/>
      </rPr>
      <t>Fagus</t>
    </r>
    <r>
      <rPr>
        <sz val="9"/>
        <rFont val="Arial"/>
        <family val="2"/>
      </rPr>
      <t xml:space="preserve"> (beech)</t>
    </r>
  </si>
  <si>
    <t>XKb</t>
  </si>
  <si>
    <t>Kerb</t>
  </si>
  <si>
    <t>LFx</t>
  </si>
  <si>
    <r>
      <t xml:space="preserve">Lignum - </t>
    </r>
    <r>
      <rPr>
        <i/>
        <sz val="9"/>
        <rFont val="Arial"/>
        <family val="2"/>
      </rPr>
      <t>Fraxinus</t>
    </r>
    <r>
      <rPr>
        <sz val="9"/>
        <rFont val="Arial"/>
        <family val="2"/>
      </rPr>
      <t xml:space="preserve"> (ash)</t>
    </r>
  </si>
  <si>
    <t>XLb</t>
  </si>
  <si>
    <t>Leaping board</t>
  </si>
  <si>
    <t>LI</t>
  </si>
  <si>
    <r>
      <t xml:space="preserve">Lignum - </t>
    </r>
    <r>
      <rPr>
        <i/>
        <sz val="9"/>
        <rFont val="Arial"/>
        <family val="2"/>
      </rPr>
      <t xml:space="preserve">Ilex </t>
    </r>
    <r>
      <rPr>
        <sz val="9"/>
        <rFont val="Arial"/>
        <family val="2"/>
      </rPr>
      <t>(holly)</t>
    </r>
  </si>
  <si>
    <t>XLc</t>
  </si>
  <si>
    <t>Lightning conductor</t>
  </si>
  <si>
    <t>LJp</t>
  </si>
  <si>
    <r>
      <t xml:space="preserve">Lignum - </t>
    </r>
    <r>
      <rPr>
        <i/>
        <sz val="9"/>
        <rFont val="Arial"/>
        <family val="2"/>
      </rPr>
      <t>Juniperus</t>
    </r>
    <r>
      <rPr>
        <sz val="9"/>
        <rFont val="Arial"/>
        <family val="2"/>
      </rPr>
      <t xml:space="preserve"> (juniper)</t>
    </r>
  </si>
  <si>
    <t>XLg</t>
  </si>
  <si>
    <t>Ledger</t>
  </si>
  <si>
    <t>LJu</t>
  </si>
  <si>
    <r>
      <t xml:space="preserve">Lignum - </t>
    </r>
    <r>
      <rPr>
        <i/>
        <sz val="9"/>
        <rFont val="Arial"/>
        <family val="2"/>
      </rPr>
      <t>Juglans</t>
    </r>
    <r>
      <rPr>
        <sz val="9"/>
        <rFont val="Arial"/>
        <family val="2"/>
      </rPr>
      <t xml:space="preserve"> (walnut)</t>
    </r>
  </si>
  <si>
    <t>XM</t>
  </si>
  <si>
    <t>Monument / memorial</t>
  </si>
  <si>
    <t>LP</t>
  </si>
  <si>
    <r>
      <t xml:space="preserve">Lignum - </t>
    </r>
    <r>
      <rPr>
        <i/>
        <sz val="9"/>
        <rFont val="Arial"/>
        <family val="2"/>
      </rPr>
      <t>Pinus</t>
    </r>
    <r>
      <rPr>
        <sz val="9"/>
        <rFont val="Arial"/>
        <family val="2"/>
      </rPr>
      <t xml:space="preserve"> (pine)</t>
    </r>
  </si>
  <si>
    <t>XNb</t>
  </si>
  <si>
    <t>Notice board</t>
  </si>
  <si>
    <t>LPc</t>
  </si>
  <si>
    <r>
      <t xml:space="preserve">Lignum - </t>
    </r>
    <r>
      <rPr>
        <i/>
        <sz val="9"/>
        <rFont val="Arial"/>
        <family val="2"/>
      </rPr>
      <t>Picea</t>
    </r>
    <r>
      <rPr>
        <sz val="9"/>
        <rFont val="Arial"/>
        <family val="2"/>
      </rPr>
      <t xml:space="preserve"> (spruce)</t>
    </r>
  </si>
  <si>
    <t>XNv</t>
  </si>
  <si>
    <t>Nave</t>
  </si>
  <si>
    <t>LPp</t>
  </si>
  <si>
    <r>
      <t xml:space="preserve">Lignum - </t>
    </r>
    <r>
      <rPr>
        <i/>
        <sz val="9"/>
        <rFont val="Arial"/>
        <family val="2"/>
      </rPr>
      <t>Populus</t>
    </r>
    <r>
      <rPr>
        <sz val="9"/>
        <rFont val="Arial"/>
        <family val="2"/>
      </rPr>
      <t xml:space="preserve"> (poplar)</t>
    </r>
  </si>
  <si>
    <t>XPa</t>
  </si>
  <si>
    <t>Church path</t>
  </si>
  <si>
    <t>LPr</t>
  </si>
  <si>
    <r>
      <t xml:space="preserve">Lignum - </t>
    </r>
    <r>
      <rPr>
        <i/>
        <sz val="9"/>
        <rFont val="Arial"/>
        <family val="2"/>
      </rPr>
      <t xml:space="preserve">Prunus </t>
    </r>
    <r>
      <rPr>
        <sz val="9"/>
        <rFont val="Arial"/>
        <family val="2"/>
      </rPr>
      <t>(plum, cherry etc.)</t>
    </r>
  </si>
  <si>
    <t>XPed</t>
  </si>
  <si>
    <t>Pedestal tomb</t>
  </si>
  <si>
    <t>LPt</t>
  </si>
  <si>
    <r>
      <t xml:space="preserve">Lignum - </t>
    </r>
    <r>
      <rPr>
        <i/>
        <sz val="9"/>
        <rFont val="Arial"/>
        <family val="2"/>
      </rPr>
      <t>Populus tremula</t>
    </r>
    <r>
      <rPr>
        <sz val="9"/>
        <rFont val="Arial"/>
        <family val="2"/>
      </rPr>
      <t xml:space="preserve"> (aspen)</t>
    </r>
  </si>
  <si>
    <t>XPo</t>
  </si>
  <si>
    <t>Church porch</t>
  </si>
  <si>
    <t>LQ</t>
  </si>
  <si>
    <r>
      <t xml:space="preserve">Lignum - </t>
    </r>
    <r>
      <rPr>
        <i/>
        <sz val="9"/>
        <rFont val="Arial"/>
        <family val="2"/>
      </rPr>
      <t>Quercus</t>
    </r>
    <r>
      <rPr>
        <sz val="9"/>
        <rFont val="Arial"/>
        <family val="2"/>
      </rPr>
      <t xml:space="preserve"> (oak)</t>
    </r>
  </si>
  <si>
    <t>XPq</t>
  </si>
  <si>
    <t>Plaque</t>
  </si>
  <si>
    <t>LR</t>
  </si>
  <si>
    <t>Rotting wood</t>
  </si>
  <si>
    <t>XRf</t>
  </si>
  <si>
    <t>Church roof</t>
  </si>
  <si>
    <t>LSa</t>
  </si>
  <si>
    <t>Lignum - Sorbus aria (whitebeam)</t>
  </si>
  <si>
    <t>XRtw</t>
  </si>
  <si>
    <t>LSb</t>
  </si>
  <si>
    <r>
      <t xml:space="preserve">Lignum - </t>
    </r>
    <r>
      <rPr>
        <i/>
        <sz val="9"/>
        <rFont val="Arial"/>
        <family val="2"/>
      </rPr>
      <t>Sorbus</t>
    </r>
    <r>
      <rPr>
        <sz val="9"/>
        <rFont val="Arial"/>
        <family val="2"/>
      </rPr>
      <t xml:space="preserve"> (rowan)</t>
    </r>
  </si>
  <si>
    <t>XSc</t>
  </si>
  <si>
    <t>String course</t>
  </si>
  <si>
    <t>LSm</t>
  </si>
  <si>
    <r>
      <t xml:space="preserve">Lignum - </t>
    </r>
    <r>
      <rPr>
        <i/>
        <sz val="9"/>
        <rFont val="Arial"/>
        <family val="2"/>
      </rPr>
      <t>Sambucus</t>
    </r>
    <r>
      <rPr>
        <sz val="9"/>
        <rFont val="Arial"/>
        <family val="2"/>
      </rPr>
      <t xml:space="preserve"> (elder)</t>
    </r>
  </si>
  <si>
    <t>XSt</t>
  </si>
  <si>
    <t>LSx</t>
  </si>
  <si>
    <r>
      <t xml:space="preserve">Lignum - </t>
    </r>
    <r>
      <rPr>
        <i/>
        <sz val="9"/>
        <rFont val="Arial"/>
        <family val="2"/>
      </rPr>
      <t>Salix</t>
    </r>
    <r>
      <rPr>
        <sz val="9"/>
        <rFont val="Arial"/>
        <family val="2"/>
      </rPr>
      <t xml:space="preserve"> (willow)</t>
    </r>
  </si>
  <si>
    <t>XTt</t>
  </si>
  <si>
    <t>Table tomb</t>
  </si>
  <si>
    <t>LU</t>
  </si>
  <si>
    <r>
      <t xml:space="preserve">Lignum - </t>
    </r>
    <r>
      <rPr>
        <i/>
        <sz val="9"/>
        <rFont val="Arial"/>
        <family val="2"/>
      </rPr>
      <t>Ulmus</t>
    </r>
    <r>
      <rPr>
        <sz val="9"/>
        <rFont val="Arial"/>
        <family val="2"/>
      </rPr>
      <t xml:space="preserve"> (elm)</t>
    </r>
  </si>
  <si>
    <t>XTN</t>
  </si>
  <si>
    <t>North transept</t>
  </si>
  <si>
    <t>LUx</t>
  </si>
  <si>
    <r>
      <t xml:space="preserve">Lignum - </t>
    </r>
    <r>
      <rPr>
        <i/>
        <sz val="9"/>
        <rFont val="Arial"/>
        <family val="2"/>
      </rPr>
      <t>Ulex</t>
    </r>
    <r>
      <rPr>
        <sz val="9"/>
        <rFont val="Arial"/>
        <family val="2"/>
      </rPr>
      <t xml:space="preserve"> (gorse)</t>
    </r>
  </si>
  <si>
    <t>XTS</t>
  </si>
  <si>
    <t>South transept</t>
  </si>
  <si>
    <t>LWT</t>
  </si>
  <si>
    <t>Worked timber</t>
  </si>
  <si>
    <t>XTw</t>
  </si>
  <si>
    <t>Church tower</t>
  </si>
  <si>
    <t xml:space="preserve">Metal </t>
  </si>
  <si>
    <t>XWm</t>
  </si>
  <si>
    <t>War memorial</t>
  </si>
  <si>
    <t>MCu</t>
  </si>
  <si>
    <t>Copper</t>
  </si>
  <si>
    <t>XWs</t>
  </si>
  <si>
    <t>Church window sill</t>
  </si>
  <si>
    <t>MFe</t>
  </si>
  <si>
    <t>Iron</t>
  </si>
  <si>
    <t>XX</t>
  </si>
  <si>
    <t>Church building</t>
  </si>
  <si>
    <t>MFeC</t>
  </si>
  <si>
    <t>Cast iron</t>
  </si>
  <si>
    <t>XXE</t>
  </si>
  <si>
    <t>East end of church</t>
  </si>
  <si>
    <t>MPb</t>
  </si>
  <si>
    <t>Lead</t>
  </si>
  <si>
    <t>XXN</t>
  </si>
  <si>
    <t>North side of church</t>
  </si>
  <si>
    <t>MCuR</t>
  </si>
  <si>
    <t>Copper runoff</t>
  </si>
  <si>
    <t>XXS</t>
  </si>
  <si>
    <t>South side of church</t>
  </si>
  <si>
    <t>MPbR</t>
  </si>
  <si>
    <t>Lead runoff</t>
  </si>
  <si>
    <t>XXW</t>
  </si>
  <si>
    <t>West end of church</t>
  </si>
  <si>
    <t>MZnR</t>
  </si>
  <si>
    <t>Zinc runoff</t>
  </si>
  <si>
    <t>XY</t>
  </si>
  <si>
    <t>Churchyard</t>
  </si>
  <si>
    <t>MFeR</t>
  </si>
  <si>
    <t>Iron runoff</t>
  </si>
  <si>
    <t>Aspect</t>
  </si>
  <si>
    <t>MZn</t>
  </si>
  <si>
    <t>Zinc</t>
  </si>
  <si>
    <t>\</t>
  </si>
  <si>
    <t>Sloping surface</t>
  </si>
  <si>
    <t>^</t>
  </si>
  <si>
    <t>Horizontal surface (top)</t>
  </si>
  <si>
    <t>SAsb</t>
  </si>
  <si>
    <t>Asbestos</t>
  </si>
  <si>
    <t>&gt; </t>
  </si>
  <si>
    <t>Vertical surface</t>
  </si>
  <si>
    <t>SB</t>
  </si>
  <si>
    <t>Basic rock</t>
  </si>
  <si>
    <t>&gt;E</t>
  </si>
  <si>
    <t>East facing</t>
  </si>
  <si>
    <t>SBa</t>
  </si>
  <si>
    <t>Basalt (inc. dolerite, andesite, whin)</t>
  </si>
  <si>
    <t>&gt;N</t>
  </si>
  <si>
    <t>North facing</t>
  </si>
  <si>
    <t>SBr</t>
  </si>
  <si>
    <t>Brick</t>
  </si>
  <si>
    <t>&gt;S</t>
  </si>
  <si>
    <t>South facing</t>
  </si>
  <si>
    <t>SCt</t>
  </si>
  <si>
    <t>Chert</t>
  </si>
  <si>
    <t>&gt;W</t>
  </si>
  <si>
    <t>West facing</t>
  </si>
  <si>
    <t>SCe</t>
  </si>
  <si>
    <t>Cement</t>
  </si>
  <si>
    <t>SCk</t>
  </si>
  <si>
    <t>Chalk</t>
  </si>
  <si>
    <t>SCo</t>
  </si>
  <si>
    <t>Concrete</t>
  </si>
  <si>
    <t>SEp</t>
  </si>
  <si>
    <t>Epidiorite</t>
  </si>
  <si>
    <t>SFl</t>
  </si>
  <si>
    <t xml:space="preserve">Flint </t>
  </si>
  <si>
    <t>SGb</t>
  </si>
  <si>
    <t>Gabbro</t>
  </si>
  <si>
    <t>SGn</t>
  </si>
  <si>
    <t>Gneiss</t>
  </si>
  <si>
    <t>SGr</t>
  </si>
  <si>
    <t>Granite</t>
  </si>
  <si>
    <t>SIr</t>
  </si>
  <si>
    <t>Ironstone</t>
  </si>
  <si>
    <t>SLd</t>
  </si>
  <si>
    <t>Dolomitic or magnesian limestone</t>
  </si>
  <si>
    <t>SLm</t>
  </si>
  <si>
    <t>Limestone</t>
  </si>
  <si>
    <t>SMa</t>
  </si>
  <si>
    <t>Marble</t>
  </si>
  <si>
    <t>SMo</t>
  </si>
  <si>
    <t>Mortar</t>
  </si>
  <si>
    <t>SMS</t>
  </si>
  <si>
    <t>Mica Schist</t>
  </si>
  <si>
    <t>SPl</t>
  </si>
  <si>
    <t>Plaster</t>
  </si>
  <si>
    <t>SQ</t>
  </si>
  <si>
    <t>Quartz</t>
  </si>
  <si>
    <t>SS</t>
  </si>
  <si>
    <t>Siliceous rock</t>
  </si>
  <si>
    <t>Calcareous sandstone</t>
  </si>
  <si>
    <t>SSch</t>
  </si>
  <si>
    <t>Schist or schistose</t>
  </si>
  <si>
    <t>Sandstone</t>
  </si>
  <si>
    <t>SSe</t>
  </si>
  <si>
    <t>Serpentine</t>
  </si>
  <si>
    <t>SSh</t>
  </si>
  <si>
    <t>Shale</t>
  </si>
  <si>
    <t>SSl</t>
  </si>
  <si>
    <t>Slate</t>
  </si>
  <si>
    <t>STa</t>
  </si>
  <si>
    <t>Tarmac / Asphalt</t>
  </si>
  <si>
    <t>STf</t>
  </si>
  <si>
    <t>Tufa</t>
  </si>
  <si>
    <t>STi</t>
  </si>
  <si>
    <t>Tile</t>
  </si>
  <si>
    <t xml:space="preserve">Other </t>
  </si>
  <si>
    <t>OBo</t>
  </si>
  <si>
    <t>Bone</t>
  </si>
  <si>
    <t>OCl</t>
  </si>
  <si>
    <t>Cloth</t>
  </si>
  <si>
    <t>OPl</t>
  </si>
  <si>
    <t>Plastic</t>
  </si>
  <si>
    <t>OFP</t>
  </si>
  <si>
    <t>Faecal pellet</t>
  </si>
  <si>
    <t>OG</t>
  </si>
  <si>
    <t>Glass</t>
  </si>
  <si>
    <t>OLt</t>
  </si>
  <si>
    <t>Leather</t>
  </si>
  <si>
    <t>ONR</t>
  </si>
  <si>
    <t>Nutrient enriched</t>
  </si>
  <si>
    <t>OPa</t>
  </si>
  <si>
    <t>Paint</t>
  </si>
  <si>
    <t>ORF</t>
  </si>
  <si>
    <t>Roofing felt</t>
  </si>
  <si>
    <t>ORu</t>
  </si>
  <si>
    <t>Rubber</t>
  </si>
  <si>
    <t>OSh</t>
  </si>
  <si>
    <t>Shell</t>
  </si>
  <si>
    <t>OTh</t>
  </si>
  <si>
    <t>Thatch</t>
  </si>
  <si>
    <t>Terricolous</t>
  </si>
  <si>
    <t>THm</t>
  </si>
  <si>
    <t>Heavy-metal contaminated soil</t>
  </si>
  <si>
    <t>TM</t>
  </si>
  <si>
    <t>Mineral soil</t>
  </si>
  <si>
    <t>TP</t>
  </si>
  <si>
    <t>Peat - bog or wetland</t>
  </si>
  <si>
    <t>TO</t>
  </si>
  <si>
    <t>Organic humus layer - podzol or moorland</t>
  </si>
  <si>
    <t>TR</t>
  </si>
  <si>
    <t>Soil in rock crevice or on wall</t>
  </si>
  <si>
    <t>TS</t>
  </si>
  <si>
    <t>Sand or sandy soil</t>
  </si>
  <si>
    <t>TSs</t>
  </si>
  <si>
    <t>Shell sand</t>
  </si>
  <si>
    <t>TTu</t>
  </si>
  <si>
    <t>In short turf</t>
  </si>
  <si>
    <t>Lichen hosts</t>
  </si>
  <si>
    <t>Z0001</t>
  </si>
  <si>
    <t>Absconditella celata</t>
  </si>
  <si>
    <t>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</si>
</sst>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1"/>
      <name val="Tahoma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FF6FB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0" fillId="0" borderId="0" xfId="0" applyAlignment="1">
      <alignment horizontal="right" vertical="top" wrapText="1"/>
    </xf>
    <xf numFmtId="164" fontId="0" fillId="0" borderId="2" xfId="0" applyNumberFormat="1" applyBorder="1" applyAlignment="1">
      <alignment vertical="top" wrapText="1"/>
    </xf>
    <xf numFmtId="0" fontId="1" fillId="0" borderId="3" xfId="0" applyFont="1" applyBorder="1" applyAlignment="1">
      <alignment horizontal="left" vertical="top" wrapText="1"/>
    </xf>
    <xf numFmtId="164" fontId="0" fillId="3" borderId="2" xfId="0" applyNumberFormat="1" applyFill="1" applyBorder="1" applyAlignment="1">
      <alignment vertical="top" wrapText="1"/>
    </xf>
    <xf numFmtId="49" fontId="0" fillId="3" borderId="0" xfId="0" applyNumberFormat="1" applyFill="1" applyAlignment="1">
      <alignment vertical="top" wrapText="1"/>
    </xf>
    <xf numFmtId="164" fontId="0" fillId="3" borderId="3" xfId="0" applyNumberFormat="1" applyFill="1" applyBorder="1" applyAlignment="1">
      <alignment vertical="top" wrapText="1"/>
    </xf>
    <xf numFmtId="0" fontId="0" fillId="0" borderId="3" xfId="0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3" fillId="4" borderId="4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5" borderId="4" xfId="0" applyFont="1" applyFill="1" applyBorder="1" applyAlignment="1">
      <alignment horizontal="center" vertical="top" wrapText="1"/>
    </xf>
    <xf numFmtId="14" fontId="3" fillId="5" borderId="4" xfId="0" applyNumberFormat="1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>
      <alignment horizontal="left" vertical="top" wrapText="1"/>
    </xf>
    <xf numFmtId="164" fontId="3" fillId="6" borderId="6" xfId="0" applyNumberFormat="1" applyFont="1" applyFill="1" applyBorder="1" applyAlignment="1">
      <alignment horizontal="left" vertical="top" wrapText="1"/>
    </xf>
    <xf numFmtId="0" fontId="3" fillId="6" borderId="7" xfId="0" applyFont="1" applyFill="1" applyBorder="1" applyAlignment="1">
      <alignment horizontal="left" vertical="top" wrapText="1"/>
    </xf>
    <xf numFmtId="164" fontId="3" fillId="7" borderId="8" xfId="0" applyNumberFormat="1" applyFont="1" applyFill="1" applyBorder="1" applyAlignment="1">
      <alignment horizontal="left" vertical="top" wrapText="1"/>
    </xf>
    <xf numFmtId="49" fontId="3" fillId="7" borderId="0" xfId="0" applyNumberFormat="1" applyFont="1" applyFill="1" applyAlignment="1">
      <alignment horizontal="left" vertical="top" wrapText="1"/>
    </xf>
    <xf numFmtId="0" fontId="3" fillId="7" borderId="9" xfId="0" applyFont="1" applyFill="1" applyBorder="1" applyAlignment="1">
      <alignment horizontal="left" vertical="top" wrapText="1"/>
    </xf>
    <xf numFmtId="0" fontId="3" fillId="6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8" borderId="10" xfId="0" applyFont="1" applyFill="1" applyBorder="1"/>
    <xf numFmtId="0" fontId="3" fillId="8" borderId="11" xfId="0" applyFont="1" applyFill="1" applyBorder="1"/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0" fontId="3" fillId="8" borderId="15" xfId="0" applyFont="1" applyFill="1" applyBorder="1" applyAlignment="1">
      <alignment horizontal="center"/>
    </xf>
    <xf numFmtId="0" fontId="1" fillId="0" borderId="16" xfId="0" applyFont="1" applyBorder="1"/>
    <xf numFmtId="0" fontId="9" fillId="0" borderId="17" xfId="0" applyFont="1" applyBorder="1"/>
    <xf numFmtId="0" fontId="3" fillId="8" borderId="18" xfId="0" applyFont="1" applyFill="1" applyBorder="1"/>
    <xf numFmtId="0" fontId="0" fillId="8" borderId="19" xfId="0" applyFill="1" applyBorder="1"/>
    <xf numFmtId="0" fontId="9" fillId="0" borderId="3" xfId="0" applyFont="1" applyBorder="1" applyAlignment="1">
      <alignment horizontal="center"/>
    </xf>
    <xf numFmtId="0" fontId="9" fillId="0" borderId="2" xfId="0" applyFont="1" applyBorder="1"/>
    <xf numFmtId="0" fontId="9" fillId="0" borderId="20" xfId="0" applyFont="1" applyBorder="1"/>
    <xf numFmtId="0" fontId="10" fillId="0" borderId="0" xfId="0" applyFont="1" applyAlignment="1">
      <alignment vertical="top"/>
    </xf>
    <xf numFmtId="0" fontId="9" fillId="0" borderId="23" xfId="0" applyFont="1" applyBorder="1" applyAlignment="1">
      <alignment vertical="top" wrapText="1"/>
    </xf>
    <xf numFmtId="0" fontId="11" fillId="0" borderId="24" xfId="0" applyFont="1" applyBorder="1" applyAlignment="1">
      <alignment vertical="top"/>
    </xf>
    <xf numFmtId="0" fontId="11" fillId="0" borderId="0" xfId="0" applyFont="1" applyAlignment="1">
      <alignment vertical="top"/>
    </xf>
    <xf numFmtId="0" fontId="9" fillId="0" borderId="24" xfId="0" applyFont="1" applyBorder="1" applyAlignment="1">
      <alignment vertical="top"/>
    </xf>
    <xf numFmtId="0" fontId="9" fillId="0" borderId="18" xfId="0" applyFont="1" applyBorder="1" applyAlignment="1">
      <alignment vertical="top" wrapText="1"/>
    </xf>
    <xf numFmtId="0" fontId="9" fillId="0" borderId="19" xfId="0" applyFont="1" applyBorder="1" applyAlignment="1">
      <alignment vertical="top"/>
    </xf>
    <xf numFmtId="0" fontId="9" fillId="0" borderId="3" xfId="0" quotePrefix="1" applyFont="1" applyBorder="1" applyAlignment="1">
      <alignment horizontal="center"/>
    </xf>
    <xf numFmtId="0" fontId="9" fillId="0" borderId="23" xfId="0" applyFont="1" applyBorder="1" applyAlignment="1">
      <alignment vertical="top"/>
    </xf>
    <xf numFmtId="0" fontId="0" fillId="0" borderId="0" xfId="0" applyAlignment="1">
      <alignment horizontal="center"/>
    </xf>
    <xf numFmtId="0" fontId="3" fillId="8" borderId="11" xfId="0" applyFont="1" applyFill="1" applyBorder="1" applyAlignment="1">
      <alignment horizontal="left"/>
    </xf>
    <xf numFmtId="0" fontId="9" fillId="0" borderId="0" xfId="0" applyFont="1" applyAlignment="1">
      <alignment vertical="top"/>
    </xf>
    <xf numFmtId="0" fontId="10" fillId="0" borderId="21" xfId="0" applyFont="1" applyBorder="1" applyAlignment="1">
      <alignment horizontal="left" vertical="center"/>
    </xf>
    <xf numFmtId="0" fontId="9" fillId="0" borderId="22" xfId="0" applyFont="1" applyBorder="1" applyAlignment="1">
      <alignment horizontal="left"/>
    </xf>
    <xf numFmtId="0" fontId="9" fillId="0" borderId="23" xfId="0" applyFont="1" applyBorder="1" applyAlignment="1">
      <alignment horizontal="left"/>
    </xf>
    <xf numFmtId="0" fontId="9" fillId="0" borderId="24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 indent="1"/>
    </xf>
    <xf numFmtId="0" fontId="10" fillId="0" borderId="24" xfId="0" applyFont="1" applyBorder="1" applyAlignment="1">
      <alignment horizontal="left" vertical="center" indent="3"/>
    </xf>
    <xf numFmtId="0" fontId="9" fillId="0" borderId="18" xfId="0" applyFont="1" applyBorder="1" applyAlignment="1">
      <alignment vertical="top"/>
    </xf>
    <xf numFmtId="0" fontId="10" fillId="0" borderId="23" xfId="0" applyFont="1" applyBorder="1" applyAlignment="1">
      <alignment vertical="top"/>
    </xf>
    <xf numFmtId="0" fontId="9" fillId="0" borderId="18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1" xfId="0" applyFont="1" applyBorder="1" applyAlignment="1">
      <alignment vertical="top"/>
    </xf>
    <xf numFmtId="0" fontId="9" fillId="0" borderId="22" xfId="0" applyFont="1" applyBorder="1" applyAlignment="1">
      <alignment vertical="top"/>
    </xf>
    <xf numFmtId="0" fontId="9" fillId="0" borderId="22" xfId="0" applyFont="1" applyBorder="1"/>
    <xf numFmtId="0" fontId="9" fillId="0" borderId="19" xfId="0" applyFont="1" applyBorder="1"/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3"/>
    </xf>
    <xf numFmtId="0" fontId="12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25" xfId="0" applyFont="1" applyBorder="1"/>
    <xf numFmtId="0" fontId="9" fillId="0" borderId="0" xfId="0" applyFont="1" applyAlignment="1">
      <alignment horizontal="left" vertical="top"/>
    </xf>
    <xf numFmtId="0" fontId="11" fillId="0" borderId="19" xfId="0" applyFont="1" applyBorder="1" applyAlignment="1">
      <alignment vertical="top"/>
    </xf>
    <xf numFmtId="0" fontId="3" fillId="0" borderId="21" xfId="0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18" xfId="0" applyBorder="1"/>
    <xf numFmtId="0" fontId="0" fillId="0" borderId="19" xfId="0" applyBorder="1"/>
    <xf numFmtId="0" fontId="10" fillId="0" borderId="21" xfId="0" applyFont="1" applyBorder="1" applyAlignment="1">
      <alignment vertical="top"/>
    </xf>
    <xf numFmtId="0" fontId="10" fillId="0" borderId="22" xfId="0" applyFont="1" applyBorder="1" applyAlignment="1">
      <alignment vertical="top"/>
    </xf>
    <xf numFmtId="0" fontId="10" fillId="0" borderId="21" xfId="0" applyFont="1" applyBorder="1" applyAlignment="1">
      <alignment vertical="top" wrapText="1"/>
    </xf>
    <xf numFmtId="0" fontId="10" fillId="0" borderId="22" xfId="0" applyFont="1" applyBorder="1" applyAlignment="1">
      <alignment vertical="top" wrapText="1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0"/>
        </top>
        <bottom style="thin">
          <color indexed="0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C%2065%20Gunnerside%20area%20North%20Yorkshire%20upload%2043%20pend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rds"/>
      <sheetName val="Codes"/>
      <sheetName val="BLS list short"/>
      <sheetName val="BLS list"/>
    </sheetNames>
    <sheetDataSet>
      <sheetData sheetId="0"/>
      <sheetData sheetId="1">
        <row r="2">
          <cell r="A2" t="str">
            <v>Bry</v>
          </cell>
        </row>
        <row r="3">
          <cell r="A3" t="str">
            <v>Cort</v>
          </cell>
        </row>
        <row r="4">
          <cell r="A4" t="str">
            <v>Fol</v>
          </cell>
        </row>
        <row r="5">
          <cell r="A5" t="str">
            <v>Lic</v>
          </cell>
        </row>
        <row r="6">
          <cell r="A6" t="str">
            <v>Lig</v>
          </cell>
        </row>
        <row r="7">
          <cell r="A7" t="str">
            <v>Met</v>
          </cell>
        </row>
        <row r="8">
          <cell r="A8" t="str">
            <v>Other</v>
          </cell>
        </row>
        <row r="9">
          <cell r="A9" t="str">
            <v>Sax</v>
          </cell>
        </row>
        <row r="10">
          <cell r="A10" t="str">
            <v>Terr</v>
          </cell>
        </row>
        <row r="11">
          <cell r="A11" t="str">
            <v>Cort+Lig</v>
          </cell>
        </row>
        <row r="12">
          <cell r="A12" t="str">
            <v>Cort+Sax</v>
          </cell>
        </row>
        <row r="13">
          <cell r="A13" t="str">
            <v>Sax+Lig</v>
          </cell>
        </row>
        <row r="14">
          <cell r="A14" t="str">
            <v>Bry+Lig</v>
          </cell>
        </row>
        <row r="15">
          <cell r="A15" t="str">
            <v>Cort+Bry</v>
          </cell>
        </row>
        <row r="16">
          <cell r="A16" t="str">
            <v>Cort+Bry+Lig</v>
          </cell>
        </row>
        <row r="17">
          <cell r="A17" t="str">
            <v>Cort+Met</v>
          </cell>
        </row>
        <row r="18">
          <cell r="A18" t="str">
            <v>Cort+Other</v>
          </cell>
        </row>
        <row r="19">
          <cell r="A19" t="str">
            <v>Cort+Sax+Bry</v>
          </cell>
        </row>
        <row r="20">
          <cell r="A20" t="str">
            <v>Cort+Sax+Bry+Lig</v>
          </cell>
        </row>
        <row r="21">
          <cell r="A21" t="str">
            <v>Cort+Sax+Lig</v>
          </cell>
        </row>
        <row r="22">
          <cell r="A22" t="str">
            <v>Cort+Sax+Lig+Met</v>
          </cell>
        </row>
        <row r="23">
          <cell r="A23" t="str">
            <v>Cort+Sax+Met</v>
          </cell>
        </row>
        <row r="24">
          <cell r="A24" t="str">
            <v>Cort+Sax+Met+Other</v>
          </cell>
        </row>
        <row r="25">
          <cell r="A25" t="str">
            <v>Cort+Sax+Other</v>
          </cell>
        </row>
        <row r="26">
          <cell r="A26" t="str">
            <v>Cort+Sax+Terr+Lig</v>
          </cell>
        </row>
        <row r="27">
          <cell r="A27" t="str">
            <v>Cort+Sax+Terr+Other</v>
          </cell>
        </row>
        <row r="28">
          <cell r="A28" t="str">
            <v>Cort+Terr</v>
          </cell>
        </row>
        <row r="29">
          <cell r="A29" t="str">
            <v>Cort+Terr+Bry</v>
          </cell>
        </row>
        <row r="30">
          <cell r="A30" t="str">
            <v>Cort+Terr+Bry+Lig</v>
          </cell>
        </row>
        <row r="31">
          <cell r="A31" t="str">
            <v>Cort+Terr+Lig</v>
          </cell>
        </row>
        <row r="32">
          <cell r="A32" t="str">
            <v>Cort+Terr+Sax</v>
          </cell>
        </row>
        <row r="33">
          <cell r="A33" t="str">
            <v>Lig+Met</v>
          </cell>
        </row>
        <row r="34">
          <cell r="A34" t="str">
            <v>Lig+Other</v>
          </cell>
        </row>
        <row r="35">
          <cell r="A35" t="str">
            <v>Sax+Bry</v>
          </cell>
        </row>
        <row r="36">
          <cell r="A36" t="str">
            <v>Sax+Bry+Lig</v>
          </cell>
        </row>
        <row r="37">
          <cell r="A37" t="str">
            <v>Sax+Lig+Met</v>
          </cell>
        </row>
        <row r="38">
          <cell r="A38" t="str">
            <v>Sax+Lig+Met+Other</v>
          </cell>
        </row>
        <row r="39">
          <cell r="A39" t="str">
            <v>Sax+Lig+Other</v>
          </cell>
        </row>
        <row r="40">
          <cell r="A40" t="str">
            <v>Sax+Met</v>
          </cell>
        </row>
        <row r="41">
          <cell r="A41" t="str">
            <v>Sax+Met+Other</v>
          </cell>
        </row>
        <row r="42">
          <cell r="A42" t="str">
            <v>Sax+Other</v>
          </cell>
        </row>
        <row r="43">
          <cell r="A43" t="str">
            <v>Terr+Bry</v>
          </cell>
        </row>
        <row r="44">
          <cell r="A44" t="str">
            <v>Terr+Bry+Lig</v>
          </cell>
        </row>
        <row r="45">
          <cell r="A45" t="str">
            <v>Terr+Lig</v>
          </cell>
        </row>
        <row r="46">
          <cell r="A46" t="str">
            <v>Terr+Other</v>
          </cell>
        </row>
        <row r="47">
          <cell r="A47" t="str">
            <v>Terr+Sax</v>
          </cell>
        </row>
        <row r="48">
          <cell r="A48" t="str">
            <v>Terr+Sax+Bry</v>
          </cell>
        </row>
        <row r="49">
          <cell r="A49" t="str">
            <v>Terr+Sax+Bry+Lig</v>
          </cell>
        </row>
        <row r="50">
          <cell r="A50" t="str">
            <v>Terr+Sax+Lig</v>
          </cell>
        </row>
      </sheetData>
      <sheetData sheetId="2"/>
      <sheetData sheetId="3">
        <row r="5">
          <cell r="B5">
            <v>0</v>
          </cell>
          <cell r="C5"/>
          <cell r="D5"/>
          <cell r="E5"/>
          <cell r="I5" t="str">
            <v>Abrothallus bertianus</v>
          </cell>
          <cell r="J5" t="str">
            <v>Abrothallus bertianus</v>
          </cell>
          <cell r="K5">
            <v>2001</v>
          </cell>
        </row>
        <row r="6">
          <cell r="B6">
            <v>1</v>
          </cell>
          <cell r="C6" t="str">
            <v>Absconditella celata</v>
          </cell>
          <cell r="D6"/>
          <cell r="E6" t="str">
            <v xml:space="preserve">LC NR </v>
          </cell>
          <cell r="I6" t="str">
            <v>Abrothallus caerulescens</v>
          </cell>
          <cell r="J6" t="str">
            <v>Abrothallus caerulescens</v>
          </cell>
          <cell r="K6">
            <v>12</v>
          </cell>
        </row>
        <row r="7">
          <cell r="B7">
            <v>2</v>
          </cell>
          <cell r="C7" t="str">
            <v>Absconditella delutula</v>
          </cell>
          <cell r="D7"/>
          <cell r="E7" t="str">
            <v xml:space="preserve">LC NS </v>
          </cell>
          <cell r="I7" t="str">
            <v>Abrothallus cetrariae</v>
          </cell>
          <cell r="J7" t="str">
            <v>Abrothallus cetrariae</v>
          </cell>
          <cell r="K7">
            <v>2002</v>
          </cell>
        </row>
        <row r="8">
          <cell r="B8">
            <v>3</v>
          </cell>
          <cell r="C8" t="str">
            <v>Absconditella sphagnorum</v>
          </cell>
          <cell r="D8"/>
          <cell r="E8" t="str">
            <v xml:space="preserve">NT NR Sc </v>
          </cell>
          <cell r="I8" t="str">
            <v>Abrothallus cladoniae</v>
          </cell>
          <cell r="J8" t="str">
            <v>Abrothallus cladoniae</v>
          </cell>
          <cell r="K8">
            <v>2003</v>
          </cell>
        </row>
        <row r="9">
          <cell r="B9">
            <v>4</v>
          </cell>
          <cell r="C9" t="str">
            <v>Abrothallus microspermus</v>
          </cell>
          <cell r="D9" t="str">
            <v>{LF}</v>
          </cell>
          <cell r="E9" t="str">
            <v xml:space="preserve">LC NS </v>
          </cell>
          <cell r="I9" t="str">
            <v>Abrothallus microspermus</v>
          </cell>
          <cell r="J9" t="str">
            <v>Abrothallus microspermus</v>
          </cell>
          <cell r="K9">
            <v>4</v>
          </cell>
        </row>
        <row r="10">
          <cell r="B10">
            <v>5</v>
          </cell>
          <cell r="C10" t="str">
            <v>Acarospora impressula</v>
          </cell>
          <cell r="D10"/>
          <cell r="E10" t="str">
            <v xml:space="preserve">LC </v>
          </cell>
          <cell r="I10" t="str">
            <v>Abrothallus parmeliarum</v>
          </cell>
          <cell r="J10" t="str">
            <v>Abrothallus parmeliarum</v>
          </cell>
          <cell r="K10">
            <v>2004</v>
          </cell>
        </row>
        <row r="11">
          <cell r="B11">
            <v>6</v>
          </cell>
          <cell r="C11" t="str">
            <v>Acarospora badiofusca</v>
          </cell>
          <cell r="D11"/>
          <cell r="E11" t="str">
            <v xml:space="preserve">NT NR Sc </v>
          </cell>
          <cell r="I11" t="str">
            <v>Abrothallus parmotrematis</v>
          </cell>
          <cell r="J11" t="str">
            <v>Abrothallus parmotrematis</v>
          </cell>
          <cell r="K11">
            <v>2633</v>
          </cell>
        </row>
        <row r="12">
          <cell r="B12">
            <v>7</v>
          </cell>
          <cell r="C12" t="str">
            <v>Acarospora benedarensis</v>
          </cell>
          <cell r="D12"/>
          <cell r="E12" t="str">
            <v xml:space="preserve">DD NR Sc </v>
          </cell>
          <cell r="I12" t="str">
            <v>Abrothallus prodiens</v>
          </cell>
          <cell r="J12" t="str">
            <v>Abrothallus prodiens</v>
          </cell>
          <cell r="K12">
            <v>2005</v>
          </cell>
        </row>
        <row r="13">
          <cell r="B13">
            <v>8</v>
          </cell>
          <cell r="C13" t="str">
            <v>Acarospora cervina</v>
          </cell>
          <cell r="D13"/>
          <cell r="E13" t="str">
            <v xml:space="preserve">LC NS </v>
          </cell>
          <cell r="I13" t="str">
            <v>Abrothallus suecicus</v>
          </cell>
          <cell r="J13" t="str">
            <v>Abrothallus suecicus</v>
          </cell>
          <cell r="K13">
            <v>2006</v>
          </cell>
        </row>
        <row r="14">
          <cell r="B14">
            <v>9</v>
          </cell>
          <cell r="C14" t="str">
            <v>Acarospora anomala</v>
          </cell>
          <cell r="D14"/>
          <cell r="E14" t="str">
            <v xml:space="preserve">DD NR </v>
          </cell>
          <cell r="I14" t="str">
            <v>Abrothallus usneae</v>
          </cell>
          <cell r="J14" t="str">
            <v>Abrothallus usneae</v>
          </cell>
          <cell r="K14">
            <v>2007</v>
          </cell>
        </row>
        <row r="15">
          <cell r="B15">
            <v>10</v>
          </cell>
          <cell r="C15" t="str">
            <v>Acarospora fuscata</v>
          </cell>
          <cell r="D15"/>
          <cell r="E15" t="str">
            <v xml:space="preserve">LC </v>
          </cell>
          <cell r="I15" t="str">
            <v>Abrothallus welwitschii</v>
          </cell>
          <cell r="J15" t="str">
            <v>Abrothallus welwitschii</v>
          </cell>
          <cell r="K15">
            <v>2008</v>
          </cell>
        </row>
        <row r="16">
          <cell r="B16">
            <v>11</v>
          </cell>
          <cell r="C16" t="str">
            <v>Acarospora glaucocarpa</v>
          </cell>
          <cell r="D16"/>
          <cell r="E16" t="str">
            <v xml:space="preserve">LC NS </v>
          </cell>
          <cell r="I16" t="str">
            <v>Absconditella annexa</v>
          </cell>
          <cell r="J16" t="str">
            <v>Absconditella annexa</v>
          </cell>
          <cell r="K16">
            <v>765</v>
          </cell>
        </row>
        <row r="17">
          <cell r="B17">
            <v>12</v>
          </cell>
          <cell r="C17" t="str">
            <v>Abrothallus caerulescens</v>
          </cell>
          <cell r="D17" t="str">
            <v>{LF}</v>
          </cell>
          <cell r="E17" t="str">
            <v xml:space="preserve">LC NR </v>
          </cell>
          <cell r="I17" t="str">
            <v>Absconditella celata</v>
          </cell>
          <cell r="J17" t="str">
            <v>Absconditella celata</v>
          </cell>
          <cell r="K17">
            <v>1</v>
          </cell>
        </row>
        <row r="18">
          <cell r="B18">
            <v>13</v>
          </cell>
          <cell r="C18" t="str">
            <v>Caeruleum heppii</v>
          </cell>
          <cell r="D18"/>
          <cell r="E18" t="str">
            <v xml:space="preserve">LC NS </v>
          </cell>
          <cell r="I18" t="str">
            <v>Absconditella delutula</v>
          </cell>
          <cell r="J18" t="str">
            <v>Absconditella delutula</v>
          </cell>
          <cell r="K18">
            <v>2</v>
          </cell>
        </row>
        <row r="19">
          <cell r="B19">
            <v>14</v>
          </cell>
          <cell r="C19" t="str">
            <v>Acarospora macrospora subsp. macrospora</v>
          </cell>
          <cell r="D19"/>
          <cell r="E19" t="str">
            <v xml:space="preserve">NT NR Sc </v>
          </cell>
          <cell r="I19" t="str">
            <v>Absconditella lignicola</v>
          </cell>
          <cell r="J19" t="str">
            <v>Absconditella lignicola</v>
          </cell>
          <cell r="K19">
            <v>1203</v>
          </cell>
        </row>
        <row r="20">
          <cell r="B20">
            <v>15</v>
          </cell>
          <cell r="C20" t="str">
            <v>Acarospora admissa</v>
          </cell>
          <cell r="D20"/>
          <cell r="E20" t="str">
            <v xml:space="preserve">NE NR </v>
          </cell>
          <cell r="I20" t="str">
            <v>Absconditella pauxilla</v>
          </cell>
          <cell r="J20" t="str">
            <v>Absconditella pauxilla</v>
          </cell>
          <cell r="K20">
            <v>1738</v>
          </cell>
        </row>
        <row r="21">
          <cell r="B21">
            <v>16</v>
          </cell>
          <cell r="C21" t="str">
            <v>?????</v>
          </cell>
          <cell r="D21"/>
          <cell r="E21" t="str">
            <v xml:space="preserve"> </v>
          </cell>
          <cell r="I21" t="str">
            <v>Absconditella sphagnorum</v>
          </cell>
          <cell r="J21" t="str">
            <v>Absconditella sphagnorum</v>
          </cell>
          <cell r="K21">
            <v>3</v>
          </cell>
        </row>
        <row r="22">
          <cell r="B22">
            <v>17</v>
          </cell>
          <cell r="C22" t="str">
            <v>Acarospora macrospora subsp. murorum</v>
          </cell>
          <cell r="D22"/>
          <cell r="E22" t="str">
            <v xml:space="preserve">NE ? </v>
          </cell>
          <cell r="I22" t="str">
            <v>Absconditella trivialis</v>
          </cell>
          <cell r="J22" t="str">
            <v>Absconditella trivialis</v>
          </cell>
          <cell r="K22">
            <v>1652</v>
          </cell>
        </row>
        <row r="23">
          <cell r="B23">
            <v>18</v>
          </cell>
          <cell r="C23" t="str">
            <v>Acarospora nitrophila</v>
          </cell>
          <cell r="D23"/>
          <cell r="E23" t="str">
            <v xml:space="preserve">LC NS Sc </v>
          </cell>
          <cell r="I23" t="str">
            <v>Acarospora admissa</v>
          </cell>
          <cell r="J23" t="str">
            <v>Acarospora admissa</v>
          </cell>
          <cell r="K23">
            <v>15</v>
          </cell>
        </row>
        <row r="24">
          <cell r="B24">
            <v>19</v>
          </cell>
          <cell r="C24" t="str">
            <v>Phaeocalicium populneum</v>
          </cell>
          <cell r="D24" t="str">
            <v>{F}</v>
          </cell>
          <cell r="E24" t="str">
            <v xml:space="preserve">LC NR Sc </v>
          </cell>
          <cell r="I24" t="str">
            <v>Acarospora anomala</v>
          </cell>
          <cell r="J24" t="str">
            <v>Acarospora anomala</v>
          </cell>
          <cell r="K24">
            <v>9</v>
          </cell>
        </row>
        <row r="25">
          <cell r="B25">
            <v>20</v>
          </cell>
          <cell r="C25" t="str">
            <v>?????</v>
          </cell>
          <cell r="D25"/>
          <cell r="E25" t="str">
            <v xml:space="preserve"> </v>
          </cell>
          <cell r="I25" t="str">
            <v>Acarospora atrata</v>
          </cell>
          <cell r="J25" t="str">
            <v>Acarospora impressula</v>
          </cell>
          <cell r="K25">
            <v>5</v>
          </cell>
        </row>
        <row r="26">
          <cell r="B26">
            <v>21</v>
          </cell>
          <cell r="C26" t="str">
            <v>Myriospora rufescens</v>
          </cell>
          <cell r="D26"/>
          <cell r="E26" t="str">
            <v xml:space="preserve">LC </v>
          </cell>
          <cell r="I26" t="str">
            <v>Acarospora badiofusca</v>
          </cell>
          <cell r="J26" t="str">
            <v>Acarospora badiofusca</v>
          </cell>
          <cell r="K26">
            <v>6</v>
          </cell>
        </row>
        <row r="27">
          <cell r="B27">
            <v>22</v>
          </cell>
          <cell r="C27" t="str">
            <v>?????</v>
          </cell>
          <cell r="D27"/>
          <cell r="E27" t="str">
            <v xml:space="preserve"> </v>
          </cell>
          <cell r="I27" t="str">
            <v>Acarospora benedarensis</v>
          </cell>
          <cell r="J27" t="str">
            <v>Acarospora benedarensis</v>
          </cell>
          <cell r="K27">
            <v>7</v>
          </cell>
        </row>
        <row r="28">
          <cell r="B28">
            <v>23</v>
          </cell>
          <cell r="C28" t="str">
            <v>Agonimia repleta</v>
          </cell>
          <cell r="D28"/>
          <cell r="E28" t="str">
            <v xml:space="preserve">DD NR </v>
          </cell>
          <cell r="I28" t="str">
            <v>Acarospora cervina</v>
          </cell>
          <cell r="J28" t="str">
            <v>Acarospora cervina</v>
          </cell>
          <cell r="K28">
            <v>8</v>
          </cell>
        </row>
        <row r="29">
          <cell r="B29">
            <v>24</v>
          </cell>
          <cell r="C29" t="str">
            <v>Acarospora sinopica</v>
          </cell>
          <cell r="D29"/>
          <cell r="E29" t="str">
            <v xml:space="preserve">LC M* </v>
          </cell>
          <cell r="I29" t="str">
            <v>Acarospora durietzii</v>
          </cell>
          <cell r="J29" t="str">
            <v>Acarospora durietzii</v>
          </cell>
          <cell r="K29">
            <v>1827</v>
          </cell>
        </row>
        <row r="30">
          <cell r="B30">
            <v>25</v>
          </cell>
          <cell r="C30" t="str">
            <v>Myriospora smaragdula</v>
          </cell>
          <cell r="D30"/>
          <cell r="E30" t="str">
            <v xml:space="preserve">LC </v>
          </cell>
          <cell r="I30" t="str">
            <v>Acarospora fuscata</v>
          </cell>
          <cell r="J30" t="str">
            <v>Acarospora fuscata</v>
          </cell>
          <cell r="K30">
            <v>10</v>
          </cell>
        </row>
        <row r="31">
          <cell r="B31">
            <v>26</v>
          </cell>
          <cell r="C31" t="str">
            <v>Agonimia globulifera</v>
          </cell>
          <cell r="D31"/>
          <cell r="E31" t="str">
            <v xml:space="preserve">LC NS </v>
          </cell>
          <cell r="I31" t="str">
            <v>Acarospora glaucocarpa</v>
          </cell>
          <cell r="J31" t="str">
            <v>Acarospora glaucocarpa</v>
          </cell>
          <cell r="K31">
            <v>11</v>
          </cell>
        </row>
        <row r="32">
          <cell r="B32">
            <v>27</v>
          </cell>
          <cell r="C32" t="str">
            <v>Arthonia cohabitans</v>
          </cell>
          <cell r="D32" t="str">
            <v>{LF}</v>
          </cell>
          <cell r="E32" t="str">
            <v>VU D2 NR E P Sc IR</v>
          </cell>
          <cell r="I32" t="str">
            <v>Acarospora heppii</v>
          </cell>
          <cell r="J32" t="str">
            <v>Caeruleum heppii</v>
          </cell>
          <cell r="K32">
            <v>13</v>
          </cell>
        </row>
        <row r="33">
          <cell r="B33">
            <v>28</v>
          </cell>
          <cell r="C33" t="str">
            <v>Acarospora subrufula</v>
          </cell>
          <cell r="D33"/>
          <cell r="E33" t="str">
            <v xml:space="preserve">VU D2 NR P Eng </v>
          </cell>
          <cell r="I33" t="str">
            <v>Acarospora impressula</v>
          </cell>
          <cell r="J33" t="str">
            <v>Acarospora impressula</v>
          </cell>
          <cell r="K33">
            <v>5</v>
          </cell>
        </row>
        <row r="34">
          <cell r="B34">
            <v>29</v>
          </cell>
          <cell r="C34" t="str">
            <v>Acarospora umbilicata f. congredians</v>
          </cell>
          <cell r="D34"/>
          <cell r="E34" t="str">
            <v xml:space="preserve">LC NS </v>
          </cell>
          <cell r="I34" t="str">
            <v>Acarospora macrospora</v>
          </cell>
          <cell r="J34" t="str">
            <v>Acarospora macrospora subsp. macrospora</v>
          </cell>
          <cell r="K34">
            <v>14</v>
          </cell>
        </row>
        <row r="35">
          <cell r="B35">
            <v>30</v>
          </cell>
          <cell r="C35" t="str">
            <v>Acarospora veronensis</v>
          </cell>
          <cell r="D35"/>
          <cell r="E35" t="str">
            <v xml:space="preserve">LC NS </v>
          </cell>
          <cell r="I35" t="str">
            <v>Acarospora macrospora macrospora</v>
          </cell>
          <cell r="J35" t="str">
            <v>Acarospora macrospora subsp. macrospora</v>
          </cell>
          <cell r="K35">
            <v>14</v>
          </cell>
        </row>
        <row r="36">
          <cell r="B36">
            <v>31</v>
          </cell>
          <cell r="C36" t="str">
            <v>Myriospora scabrida</v>
          </cell>
          <cell r="D36"/>
          <cell r="E36" t="str">
            <v xml:space="preserve">DD NR </v>
          </cell>
          <cell r="I36" t="str">
            <v>Acarospora macrospora murorum</v>
          </cell>
          <cell r="J36" t="str">
            <v>Acarospora macrospora subsp. murorum</v>
          </cell>
          <cell r="K36">
            <v>17</v>
          </cell>
        </row>
        <row r="37">
          <cell r="B37">
            <v>32</v>
          </cell>
          <cell r="C37" t="str">
            <v>Acrocordia cavata</v>
          </cell>
          <cell r="D37"/>
          <cell r="E37" t="str">
            <v xml:space="preserve">DD NR Sc </v>
          </cell>
          <cell r="I37" t="str">
            <v>Acarospora macrospora subsp. macrospora</v>
          </cell>
          <cell r="J37" t="str">
            <v>Acarospora macrospora subsp. macrospora</v>
          </cell>
          <cell r="K37">
            <v>14</v>
          </cell>
        </row>
        <row r="38">
          <cell r="B38">
            <v>33</v>
          </cell>
          <cell r="C38" t="str">
            <v>Acrocordia conoidea</v>
          </cell>
          <cell r="D38"/>
          <cell r="E38" t="str">
            <v xml:space="preserve">LC </v>
          </cell>
          <cell r="I38" t="str">
            <v>Acarospora macrospora subsp. murorum</v>
          </cell>
          <cell r="J38" t="str">
            <v>Acarospora macrospora subsp. murorum</v>
          </cell>
          <cell r="K38">
            <v>17</v>
          </cell>
        </row>
        <row r="39">
          <cell r="B39">
            <v>34</v>
          </cell>
          <cell r="C39" t="str">
            <v>Acrocordia gemmata</v>
          </cell>
          <cell r="D39"/>
          <cell r="E39" t="str">
            <v xml:space="preserve">LC L* </v>
          </cell>
          <cell r="I39" t="str">
            <v>Acarospora moenium</v>
          </cell>
          <cell r="J39" t="str">
            <v>Acarospora moenium</v>
          </cell>
          <cell r="K39">
            <v>1975</v>
          </cell>
        </row>
        <row r="40">
          <cell r="B40">
            <v>35</v>
          </cell>
          <cell r="C40" t="str">
            <v>Acrocordia macrospora</v>
          </cell>
          <cell r="D40"/>
          <cell r="E40" t="str">
            <v xml:space="preserve">LC NS </v>
          </cell>
          <cell r="I40" t="str">
            <v>Acarospora nitrophila</v>
          </cell>
          <cell r="J40" t="str">
            <v>Acarospora nitrophila</v>
          </cell>
          <cell r="K40">
            <v>18</v>
          </cell>
        </row>
        <row r="41">
          <cell r="B41">
            <v>36</v>
          </cell>
          <cell r="C41" t="str">
            <v>Acrocordia salweyi</v>
          </cell>
          <cell r="D41"/>
          <cell r="E41" t="str">
            <v xml:space="preserve">LC </v>
          </cell>
          <cell r="I41" t="str">
            <v>Acarospora rhizobola</v>
          </cell>
          <cell r="J41" t="str">
            <v>Trimmatothelopsis rhizobola</v>
          </cell>
          <cell r="K41">
            <v>767</v>
          </cell>
        </row>
        <row r="42">
          <cell r="B42">
            <v>37</v>
          </cell>
          <cell r="C42" t="str">
            <v>Agonimia octospora</v>
          </cell>
          <cell r="D42"/>
          <cell r="E42" t="str">
            <v>NT NS Sc L IR</v>
          </cell>
          <cell r="I42" t="str">
            <v>Acarospora rufescens</v>
          </cell>
          <cell r="J42" t="str">
            <v>Myriospora rufescens</v>
          </cell>
          <cell r="K42">
            <v>21</v>
          </cell>
        </row>
        <row r="43">
          <cell r="B43">
            <v>38</v>
          </cell>
          <cell r="C43" t="str">
            <v>Agonimia tristicula</v>
          </cell>
          <cell r="D43"/>
          <cell r="E43" t="str">
            <v xml:space="preserve">LC </v>
          </cell>
          <cell r="I43" t="str">
            <v>Acarospora sinopica</v>
          </cell>
          <cell r="J43" t="str">
            <v>Acarospora sinopica</v>
          </cell>
          <cell r="K43">
            <v>24</v>
          </cell>
        </row>
        <row r="44">
          <cell r="B44">
            <v>39</v>
          </cell>
          <cell r="C44" t="str">
            <v>Alectoria nigricans</v>
          </cell>
          <cell r="D44"/>
          <cell r="E44" t="str">
            <v xml:space="preserve">LC </v>
          </cell>
          <cell r="I44" t="str">
            <v>Acarospora smaragdula</v>
          </cell>
          <cell r="J44" t="str">
            <v>Myriospora smaragdula</v>
          </cell>
          <cell r="K44">
            <v>25</v>
          </cell>
        </row>
        <row r="45">
          <cell r="B45">
            <v>40</v>
          </cell>
          <cell r="C45" t="str">
            <v>Alectoria ochroleuca</v>
          </cell>
          <cell r="D45"/>
          <cell r="E45" t="str">
            <v xml:space="preserve">VU B NR P Sc S8 </v>
          </cell>
          <cell r="I45" t="str">
            <v>Acarospora subrufula</v>
          </cell>
          <cell r="J45" t="str">
            <v>Acarospora subrufula</v>
          </cell>
          <cell r="K45">
            <v>28</v>
          </cell>
        </row>
        <row r="46">
          <cell r="B46">
            <v>41</v>
          </cell>
          <cell r="C46" t="str">
            <v>Alectoria sarmentosa subsp. sarmentosa</v>
          </cell>
          <cell r="D46"/>
          <cell r="E46" t="str">
            <v xml:space="preserve">NT NS </v>
          </cell>
          <cell r="I46" t="str">
            <v>Acarospora umbilicata</v>
          </cell>
          <cell r="J46" t="str">
            <v>Acarospora umbilicata f. congredians</v>
          </cell>
          <cell r="K46">
            <v>29</v>
          </cell>
        </row>
        <row r="47">
          <cell r="B47">
            <v>42</v>
          </cell>
          <cell r="C47" t="str">
            <v>Alectoria sarmentosa subsp. vexillifera</v>
          </cell>
          <cell r="D47"/>
          <cell r="E47" t="str">
            <v xml:space="preserve">LC NS </v>
          </cell>
          <cell r="I47" t="str">
            <v>Acarospora umbilicata f. congredians</v>
          </cell>
          <cell r="J47" t="str">
            <v>Acarospora umbilicata f. congredians</v>
          </cell>
          <cell r="K47">
            <v>29</v>
          </cell>
        </row>
        <row r="48">
          <cell r="B48">
            <v>43</v>
          </cell>
          <cell r="C48" t="str">
            <v>Allantoparmelia alpicola</v>
          </cell>
          <cell r="D48"/>
          <cell r="E48" t="str">
            <v xml:space="preserve">LC NS </v>
          </cell>
          <cell r="I48" t="str">
            <v>Acarospora umbilicata forma congredians</v>
          </cell>
          <cell r="J48" t="str">
            <v>Acarospora umbilicata f. congredians</v>
          </cell>
          <cell r="K48">
            <v>29</v>
          </cell>
        </row>
        <row r="49">
          <cell r="B49">
            <v>44</v>
          </cell>
          <cell r="C49" t="str">
            <v>Amygdalaria pelobotryon</v>
          </cell>
          <cell r="D49"/>
          <cell r="E49" t="str">
            <v xml:space="preserve">LC </v>
          </cell>
          <cell r="I49" t="str">
            <v>Acarospora veronensis</v>
          </cell>
          <cell r="J49" t="str">
            <v>Acarospora veronensis</v>
          </cell>
          <cell r="K49">
            <v>30</v>
          </cell>
        </row>
        <row r="50">
          <cell r="B50">
            <v>45</v>
          </cell>
          <cell r="C50" t="str">
            <v>Anaptychia ciliaris subsp. ciliaris</v>
          </cell>
          <cell r="D50"/>
          <cell r="E50" t="str">
            <v xml:space="preserve">EN A2 NS P Eng Wa </v>
          </cell>
          <cell r="I50" t="str">
            <v>Acarospora verruciformis</v>
          </cell>
          <cell r="J50" t="str">
            <v>Myriospora scabrida</v>
          </cell>
          <cell r="K50">
            <v>31</v>
          </cell>
        </row>
        <row r="51">
          <cell r="B51">
            <v>46</v>
          </cell>
          <cell r="C51" t="str">
            <v>Anaptychia ciliaris subsp. mamillata</v>
          </cell>
          <cell r="D51"/>
          <cell r="E51" t="str">
            <v xml:space="preserve">NT NS </v>
          </cell>
          <cell r="I51" t="str">
            <v>Acremonium lichenicola</v>
          </cell>
          <cell r="J51" t="str">
            <v>Acremonium lichenicola</v>
          </cell>
          <cell r="K51">
            <v>2374</v>
          </cell>
        </row>
        <row r="52">
          <cell r="B52">
            <v>47</v>
          </cell>
          <cell r="C52" t="str">
            <v>Anaptychia runcinata</v>
          </cell>
          <cell r="D52"/>
          <cell r="E52" t="str">
            <v xml:space="preserve">LC </v>
          </cell>
          <cell r="I52" t="str">
            <v>Acremonium pedatum</v>
          </cell>
          <cell r="J52" t="str">
            <v>Acremonium pedatum</v>
          </cell>
          <cell r="K52">
            <v>2375</v>
          </cell>
        </row>
        <row r="53">
          <cell r="B53">
            <v>48</v>
          </cell>
          <cell r="C53" t="str">
            <v>Anisomeridium biforme</v>
          </cell>
          <cell r="D53"/>
          <cell r="E53" t="str">
            <v xml:space="preserve">LC </v>
          </cell>
          <cell r="I53" t="str">
            <v>Acremonium rhabdosporum</v>
          </cell>
          <cell r="J53" t="str">
            <v>Acremonium rhabdosporum</v>
          </cell>
          <cell r="K53">
            <v>2387</v>
          </cell>
        </row>
        <row r="54">
          <cell r="B54">
            <v>49</v>
          </cell>
          <cell r="C54" t="str">
            <v>Anisomeridium polypori</v>
          </cell>
          <cell r="D54"/>
          <cell r="E54" t="str">
            <v xml:space="preserve">LC </v>
          </cell>
          <cell r="I54" t="str">
            <v>Acrocordia cavata</v>
          </cell>
          <cell r="J54" t="str">
            <v>Acrocordia cavata</v>
          </cell>
          <cell r="K54">
            <v>32</v>
          </cell>
        </row>
        <row r="55">
          <cell r="B55">
            <v>50</v>
          </cell>
          <cell r="C55" t="str">
            <v>Arctomia delicatula</v>
          </cell>
          <cell r="D55"/>
          <cell r="E55" t="str">
            <v xml:space="preserve">NT NR Sc </v>
          </cell>
          <cell r="I55" t="str">
            <v>Acrocordia conoidea</v>
          </cell>
          <cell r="J55" t="str">
            <v>Acrocordia conoidea</v>
          </cell>
          <cell r="K55">
            <v>33</v>
          </cell>
        </row>
        <row r="56">
          <cell r="B56">
            <v>51</v>
          </cell>
          <cell r="C56" t="str">
            <v>Arthonia arthonioides</v>
          </cell>
          <cell r="D56"/>
          <cell r="E56" t="str">
            <v xml:space="preserve">LC NS </v>
          </cell>
          <cell r="I56" t="str">
            <v>Acrocordia gemmata</v>
          </cell>
          <cell r="J56" t="str">
            <v>Acrocordia gemmata</v>
          </cell>
          <cell r="K56">
            <v>34</v>
          </cell>
        </row>
        <row r="57">
          <cell r="B57">
            <v>52</v>
          </cell>
          <cell r="C57" t="str">
            <v>Ameliella grisea</v>
          </cell>
          <cell r="D57"/>
          <cell r="E57" t="str">
            <v xml:space="preserve">NT NR </v>
          </cell>
          <cell r="I57" t="str">
            <v>Acrocordia macrospora</v>
          </cell>
          <cell r="J57" t="str">
            <v>Acrocordia macrospora</v>
          </cell>
          <cell r="K57">
            <v>35</v>
          </cell>
        </row>
        <row r="58">
          <cell r="B58">
            <v>53</v>
          </cell>
          <cell r="C58" t="str">
            <v>Arthonia atlantica</v>
          </cell>
          <cell r="D58"/>
          <cell r="E58" t="str">
            <v>NT NR P Eng Sc Wa IR</v>
          </cell>
          <cell r="I58" t="str">
            <v>Acrocordia salweyi</v>
          </cell>
          <cell r="J58" t="str">
            <v>Acrocordia salweyi</v>
          </cell>
          <cell r="K58">
            <v>36</v>
          </cell>
        </row>
        <row r="59">
          <cell r="B59">
            <v>54</v>
          </cell>
          <cell r="C59" t="str">
            <v>Arthonia atlantica</v>
          </cell>
          <cell r="D59"/>
          <cell r="E59" t="str">
            <v xml:space="preserve"> </v>
          </cell>
          <cell r="I59" t="str">
            <v>Acrocordia subglobosa</v>
          </cell>
          <cell r="J59" t="str">
            <v>Acrocordia subglobosa</v>
          </cell>
          <cell r="K59">
            <v>2437</v>
          </cell>
        </row>
        <row r="60">
          <cell r="B60">
            <v>55</v>
          </cell>
          <cell r="C60" t="str">
            <v>Arthonia anombrophila</v>
          </cell>
          <cell r="D60"/>
          <cell r="E60" t="str">
            <v xml:space="preserve"> </v>
          </cell>
          <cell r="I60" t="str">
            <v>Adelococcus alpestris</v>
          </cell>
          <cell r="J60" t="str">
            <v>Adelococcus alpestris</v>
          </cell>
          <cell r="K60">
            <v>777</v>
          </cell>
        </row>
        <row r="61">
          <cell r="B61">
            <v>56</v>
          </cell>
          <cell r="C61" t="str">
            <v>Arthonia didyma</v>
          </cell>
          <cell r="D61"/>
          <cell r="E61" t="str">
            <v xml:space="preserve">LC </v>
          </cell>
          <cell r="I61" t="str">
            <v>Adelococcus interlatens</v>
          </cell>
          <cell r="J61" t="str">
            <v>Adelococcus interlatens</v>
          </cell>
          <cell r="K61">
            <v>2368</v>
          </cell>
        </row>
        <row r="62">
          <cell r="B62">
            <v>57</v>
          </cell>
          <cell r="C62" t="str">
            <v>?????</v>
          </cell>
          <cell r="D62"/>
          <cell r="E62" t="str">
            <v xml:space="preserve"> </v>
          </cell>
          <cell r="I62" t="str">
            <v>Adelolecia pilati</v>
          </cell>
          <cell r="J62" t="str">
            <v>Adelolecia pilati</v>
          </cell>
          <cell r="K62">
            <v>762</v>
          </cell>
        </row>
        <row r="63">
          <cell r="B63">
            <v>58</v>
          </cell>
          <cell r="C63" t="str">
            <v>Arthonia elegans</v>
          </cell>
          <cell r="D63"/>
          <cell r="E63" t="str">
            <v xml:space="preserve">LC </v>
          </cell>
          <cell r="I63" t="str">
            <v>Adelolecia pilati subsp. pachythallina</v>
          </cell>
          <cell r="J63" t="str">
            <v>Adelolecia pilati subsp. pachythallina</v>
          </cell>
          <cell r="K63">
            <v>2572</v>
          </cell>
        </row>
        <row r="64">
          <cell r="B64">
            <v>59</v>
          </cell>
          <cell r="C64" t="str">
            <v>Sparria endlicheri</v>
          </cell>
          <cell r="D64"/>
          <cell r="E64" t="str">
            <v xml:space="preserve">LC ?NS Sc </v>
          </cell>
          <cell r="I64" t="str">
            <v>Agonimia allobata</v>
          </cell>
          <cell r="J64" t="str">
            <v>Agonimia allobata</v>
          </cell>
          <cell r="K64">
            <v>1149</v>
          </cell>
        </row>
        <row r="65">
          <cell r="B65">
            <v>60</v>
          </cell>
          <cell r="C65" t="str">
            <v>Arthonia muscigena</v>
          </cell>
          <cell r="D65"/>
          <cell r="E65" t="str">
            <v xml:space="preserve"> </v>
          </cell>
          <cell r="I65" t="str">
            <v>Agonimia flabelliformis</v>
          </cell>
          <cell r="J65" t="str">
            <v>Agonimia flabelliformis</v>
          </cell>
          <cell r="K65">
            <v>2588</v>
          </cell>
        </row>
        <row r="66">
          <cell r="B66">
            <v>61</v>
          </cell>
          <cell r="C66" t="str">
            <v>Arthonia galactites</v>
          </cell>
          <cell r="D66" t="str">
            <v>{F}</v>
          </cell>
          <cell r="E66" t="str">
            <v xml:space="preserve">Ex </v>
          </cell>
          <cell r="I66" t="str">
            <v>Agonimia gelatinosa</v>
          </cell>
          <cell r="J66" t="str">
            <v>Agonimia gelatinosa</v>
          </cell>
          <cell r="K66">
            <v>1155</v>
          </cell>
        </row>
        <row r="67">
          <cell r="B67">
            <v>62</v>
          </cell>
          <cell r="C67" t="str">
            <v>Arthonia ilicinella</v>
          </cell>
          <cell r="D67"/>
          <cell r="E67" t="str">
            <v>NT NS E Sc IR</v>
          </cell>
          <cell r="I67" t="str">
            <v>Agonimia globulifera</v>
          </cell>
          <cell r="J67" t="str">
            <v>Agonimia globulifera</v>
          </cell>
          <cell r="K67">
            <v>26</v>
          </cell>
        </row>
        <row r="68">
          <cell r="B68">
            <v>63</v>
          </cell>
          <cell r="C68" t="str">
            <v>Pachnolepia pruinata</v>
          </cell>
          <cell r="D68"/>
          <cell r="E68" t="str">
            <v xml:space="preserve">LC </v>
          </cell>
          <cell r="I68" t="str">
            <v>Agonimia octospora</v>
          </cell>
          <cell r="J68" t="str">
            <v>Agonimia octospora</v>
          </cell>
          <cell r="K68">
            <v>37</v>
          </cell>
        </row>
        <row r="69">
          <cell r="B69">
            <v>64</v>
          </cell>
          <cell r="C69" t="str">
            <v>Arthonia lapidicola</v>
          </cell>
          <cell r="D69"/>
          <cell r="E69" t="str">
            <v xml:space="preserve">LC </v>
          </cell>
          <cell r="I69" t="str">
            <v>Agonimia opuntiella</v>
          </cell>
          <cell r="J69" t="str">
            <v>Agonimia opuntiella</v>
          </cell>
          <cell r="K69">
            <v>2449</v>
          </cell>
        </row>
        <row r="70">
          <cell r="B70">
            <v>65</v>
          </cell>
          <cell r="C70" t="str">
            <v>Felipes leucopellaeus</v>
          </cell>
          <cell r="D70"/>
          <cell r="E70" t="str">
            <v xml:space="preserve">LC NS </v>
          </cell>
          <cell r="I70" t="str">
            <v>Agonimia repleta</v>
          </cell>
          <cell r="J70" t="str">
            <v>Agonimia repleta</v>
          </cell>
          <cell r="K70">
            <v>23</v>
          </cell>
        </row>
        <row r="71">
          <cell r="B71">
            <v>66</v>
          </cell>
          <cell r="C71" t="str">
            <v>Arthonia patellulata</v>
          </cell>
          <cell r="D71"/>
          <cell r="E71" t="str">
            <v xml:space="preserve">NT NS P Sc </v>
          </cell>
          <cell r="I71" t="str">
            <v>Agonimia tristicula</v>
          </cell>
          <cell r="J71" t="str">
            <v>Agonimia tristicula</v>
          </cell>
          <cell r="K71">
            <v>38</v>
          </cell>
        </row>
        <row r="72">
          <cell r="B72">
            <v>67</v>
          </cell>
          <cell r="C72" t="str">
            <v>Arthonia phaeobaea</v>
          </cell>
          <cell r="D72"/>
          <cell r="E72" t="str">
            <v xml:space="preserve">LC NS </v>
          </cell>
          <cell r="I72" t="str">
            <v>Agyrium rufum</v>
          </cell>
          <cell r="J72" t="str">
            <v>Agyrium rufum</v>
          </cell>
          <cell r="K72">
            <v>1611</v>
          </cell>
        </row>
        <row r="73">
          <cell r="B73">
            <v>68</v>
          </cell>
          <cell r="C73" t="str">
            <v>Arthonia punctiformis</v>
          </cell>
          <cell r="D73" t="str">
            <v>{F}</v>
          </cell>
          <cell r="E73" t="str">
            <v xml:space="preserve">LC </v>
          </cell>
          <cell r="I73" t="str">
            <v>Ainoa mooreana</v>
          </cell>
          <cell r="J73" t="str">
            <v>Ainoa mooreana</v>
          </cell>
          <cell r="K73">
            <v>1433</v>
          </cell>
        </row>
        <row r="74">
          <cell r="B74">
            <v>69</v>
          </cell>
          <cell r="C74" t="str">
            <v>Arthonia radiata</v>
          </cell>
          <cell r="D74"/>
          <cell r="E74" t="str">
            <v xml:space="preserve">LC </v>
          </cell>
          <cell r="I74" t="str">
            <v>Alectoria fuscescens</v>
          </cell>
          <cell r="J74" t="str">
            <v>Bryoria fuscescens</v>
          </cell>
          <cell r="K74">
            <v>192</v>
          </cell>
        </row>
        <row r="75">
          <cell r="B75">
            <v>70</v>
          </cell>
          <cell r="C75" t="str">
            <v>Arthonia spadicea</v>
          </cell>
          <cell r="D75"/>
          <cell r="E75" t="str">
            <v xml:space="preserve">LC </v>
          </cell>
          <cell r="I75" t="str">
            <v>Alectoria jubata</v>
          </cell>
          <cell r="J75" t="str">
            <v>Bryoria fuscescens</v>
          </cell>
          <cell r="K75">
            <v>192</v>
          </cell>
        </row>
        <row r="76">
          <cell r="B76">
            <v>71</v>
          </cell>
          <cell r="C76" t="str">
            <v>Arthonia stellaris</v>
          </cell>
          <cell r="D76"/>
          <cell r="E76" t="str">
            <v xml:space="preserve">LC NS </v>
          </cell>
          <cell r="I76" t="str">
            <v>Alectoria nigricans</v>
          </cell>
          <cell r="J76" t="str">
            <v>Alectoria nigricans</v>
          </cell>
          <cell r="K76">
            <v>39</v>
          </cell>
        </row>
        <row r="77">
          <cell r="B77">
            <v>72</v>
          </cell>
          <cell r="C77" t="str">
            <v>Arthonia cinnabarina</v>
          </cell>
          <cell r="D77"/>
          <cell r="E77" t="str">
            <v xml:space="preserve">LC </v>
          </cell>
          <cell r="I77" t="str">
            <v>Alectoria ochroleuca</v>
          </cell>
          <cell r="J77" t="str">
            <v>Alectoria ochroleuca</v>
          </cell>
          <cell r="K77">
            <v>40</v>
          </cell>
        </row>
        <row r="78">
          <cell r="B78">
            <v>73</v>
          </cell>
          <cell r="C78" t="str">
            <v>Arthonia vinosa</v>
          </cell>
          <cell r="D78"/>
          <cell r="E78" t="str">
            <v xml:space="preserve">LC L* </v>
          </cell>
          <cell r="I78" t="str">
            <v>Alectoria pubescens</v>
          </cell>
          <cell r="J78" t="str">
            <v>Pseudephebe pubescens</v>
          </cell>
          <cell r="K78">
            <v>1191</v>
          </cell>
        </row>
        <row r="79">
          <cell r="B79">
            <v>74</v>
          </cell>
          <cell r="C79" t="str">
            <v>Arthonia zwackhii</v>
          </cell>
          <cell r="D79"/>
          <cell r="E79" t="str">
            <v xml:space="preserve">NT NR Sc </v>
          </cell>
          <cell r="I79" t="str">
            <v>Alectoria sarmentosa sarmentosa</v>
          </cell>
          <cell r="J79" t="str">
            <v>Alectoria sarmentosa subsp. sarmentosa</v>
          </cell>
          <cell r="K79">
            <v>41</v>
          </cell>
        </row>
        <row r="80">
          <cell r="B80">
            <v>75</v>
          </cell>
          <cell r="C80" t="str">
            <v>Mycoporum antecellens</v>
          </cell>
          <cell r="D80" t="str">
            <v>{F}</v>
          </cell>
          <cell r="E80" t="str">
            <v xml:space="preserve">LC </v>
          </cell>
          <cell r="I80" t="str">
            <v>Alectoria sarmentosa subsp. sarmentosa</v>
          </cell>
          <cell r="J80" t="str">
            <v>Alectoria sarmentosa subsp. sarmentosa</v>
          </cell>
          <cell r="K80">
            <v>41</v>
          </cell>
        </row>
        <row r="81">
          <cell r="B81">
            <v>76</v>
          </cell>
          <cell r="C81" t="str">
            <v>Porpidia ochrolemma</v>
          </cell>
          <cell r="D81"/>
          <cell r="E81" t="str">
            <v xml:space="preserve">DD NR </v>
          </cell>
          <cell r="I81" t="str">
            <v>Alectoria sarmentosa subsp. vexillifera</v>
          </cell>
          <cell r="J81" t="str">
            <v>Alectoria sarmentosa subsp. vexillifera</v>
          </cell>
          <cell r="K81">
            <v>42</v>
          </cell>
        </row>
        <row r="82">
          <cell r="B82">
            <v>77</v>
          </cell>
          <cell r="C82" t="str">
            <v>Collemopsidium argilospilum</v>
          </cell>
          <cell r="D82"/>
          <cell r="E82" t="str">
            <v>DD NR IR</v>
          </cell>
          <cell r="I82" t="str">
            <v>Alectoria sarmentosa vexillifera</v>
          </cell>
          <cell r="J82" t="str">
            <v>Alectoria sarmentosa subsp. vexillifera</v>
          </cell>
          <cell r="K82">
            <v>42</v>
          </cell>
        </row>
        <row r="83">
          <cell r="B83">
            <v>78</v>
          </cell>
          <cell r="C83" t="str">
            <v>Frigidopyrenia bryospila</v>
          </cell>
          <cell r="D83"/>
          <cell r="E83" t="str">
            <v xml:space="preserve">DD NR </v>
          </cell>
          <cell r="I83" t="str">
            <v>Allantoparmelia alpicola</v>
          </cell>
          <cell r="J83" t="str">
            <v>Allantoparmelia alpicola</v>
          </cell>
          <cell r="K83">
            <v>43</v>
          </cell>
        </row>
        <row r="84">
          <cell r="B84">
            <v>79</v>
          </cell>
          <cell r="C84" t="str">
            <v>Collemopsidium caesium</v>
          </cell>
          <cell r="D84"/>
          <cell r="E84" t="str">
            <v xml:space="preserve">NT NR Sc </v>
          </cell>
          <cell r="I84" t="str">
            <v>Amandinea coniops</v>
          </cell>
          <cell r="J84" t="str">
            <v>Amandinea coniops</v>
          </cell>
          <cell r="K84">
            <v>203</v>
          </cell>
        </row>
        <row r="85">
          <cell r="B85">
            <v>80</v>
          </cell>
          <cell r="C85" t="str">
            <v>Arthopyrenia punctiformis</v>
          </cell>
          <cell r="D85"/>
          <cell r="E85" t="str">
            <v xml:space="preserve"> </v>
          </cell>
          <cell r="I85" t="str">
            <v>Amandinea lecideina</v>
          </cell>
          <cell r="J85" t="str">
            <v>Amandinea pelidna</v>
          </cell>
          <cell r="K85">
            <v>1292</v>
          </cell>
        </row>
        <row r="86">
          <cell r="B86">
            <v>81</v>
          </cell>
          <cell r="C86" t="str">
            <v>Arthopyrenia cerasi</v>
          </cell>
          <cell r="D86" t="str">
            <v>{F}</v>
          </cell>
          <cell r="E86" t="str">
            <v xml:space="preserve">LC NS </v>
          </cell>
          <cell r="I86" t="str">
            <v>Amandinea pelidna</v>
          </cell>
          <cell r="J86" t="str">
            <v>Amandinea pelidna</v>
          </cell>
          <cell r="K86">
            <v>1292</v>
          </cell>
        </row>
        <row r="87">
          <cell r="B87">
            <v>82</v>
          </cell>
          <cell r="C87" t="str">
            <v>Arthopyrenia cinereopruinosa</v>
          </cell>
          <cell r="D87" t="str">
            <v>{F}</v>
          </cell>
          <cell r="E87" t="str">
            <v xml:space="preserve">LC </v>
          </cell>
          <cell r="I87" t="str">
            <v>Amandinea punctata</v>
          </cell>
          <cell r="J87" t="str">
            <v>Amandinea punctata</v>
          </cell>
          <cell r="K87">
            <v>212</v>
          </cell>
        </row>
        <row r="88">
          <cell r="B88">
            <v>83</v>
          </cell>
          <cell r="C88" t="str">
            <v>Collemopsidium elegans</v>
          </cell>
          <cell r="D88"/>
          <cell r="E88" t="str">
            <v xml:space="preserve">LC NS </v>
          </cell>
          <cell r="I88" t="str">
            <v>Ameliella andreaeicola</v>
          </cell>
          <cell r="J88" t="str">
            <v>Ameliella andreaeicola</v>
          </cell>
          <cell r="K88">
            <v>150</v>
          </cell>
        </row>
        <row r="89">
          <cell r="B89">
            <v>84</v>
          </cell>
          <cell r="C89" t="str">
            <v>?????</v>
          </cell>
          <cell r="D89"/>
          <cell r="E89" t="str">
            <v xml:space="preserve"> </v>
          </cell>
          <cell r="I89" t="str">
            <v>Ameliella grisea</v>
          </cell>
          <cell r="J89" t="str">
            <v>Ameliella grisea</v>
          </cell>
          <cell r="K89">
            <v>52</v>
          </cell>
        </row>
        <row r="90">
          <cell r="B90">
            <v>85</v>
          </cell>
          <cell r="C90" t="str">
            <v>Collemopsidium foveolatum</v>
          </cell>
          <cell r="D90"/>
          <cell r="E90" t="str">
            <v xml:space="preserve">LC </v>
          </cell>
          <cell r="I90" t="str">
            <v>Amygdalaria consentiens</v>
          </cell>
          <cell r="J90" t="str">
            <v>Amygdalaria consentiens</v>
          </cell>
          <cell r="K90">
            <v>563</v>
          </cell>
        </row>
        <row r="91">
          <cell r="B91">
            <v>86</v>
          </cell>
          <cell r="C91" t="str">
            <v>Collemopsidium monense</v>
          </cell>
          <cell r="D91"/>
          <cell r="E91" t="str">
            <v xml:space="preserve">LC NS </v>
          </cell>
          <cell r="I91" t="str">
            <v>Amygdalaria pelobotryon</v>
          </cell>
          <cell r="J91" t="str">
            <v>Amygdalaria pelobotryon</v>
          </cell>
          <cell r="K91">
            <v>44</v>
          </cell>
        </row>
        <row r="92">
          <cell r="B92">
            <v>87</v>
          </cell>
          <cell r="C92" t="str">
            <v>Collemopsidium halodytes</v>
          </cell>
          <cell r="D92"/>
          <cell r="E92" t="str">
            <v xml:space="preserve">LC NS </v>
          </cell>
          <cell r="I92" t="str">
            <v>Anaptychia ciliaris</v>
          </cell>
          <cell r="J92" t="str">
            <v>Anaptychia ciliaris subsp. ciliaris</v>
          </cell>
          <cell r="K92">
            <v>45</v>
          </cell>
        </row>
        <row r="93">
          <cell r="B93">
            <v>88</v>
          </cell>
          <cell r="C93" t="str">
            <v>Collemopsidium pelvetiae</v>
          </cell>
          <cell r="D93"/>
          <cell r="E93" t="str">
            <v xml:space="preserve">DD NR </v>
          </cell>
          <cell r="I93" t="str">
            <v>Anaptychia ciliaris ciliaris</v>
          </cell>
          <cell r="J93" t="str">
            <v>Anaptychia ciliaris subsp. ciliaris</v>
          </cell>
          <cell r="K93">
            <v>45</v>
          </cell>
        </row>
        <row r="94">
          <cell r="B94">
            <v>89</v>
          </cell>
          <cell r="C94" t="str">
            <v>Arthopyrenia rhyponta</v>
          </cell>
          <cell r="D94" t="str">
            <v>{F}</v>
          </cell>
          <cell r="E94" t="str">
            <v xml:space="preserve"> </v>
          </cell>
          <cell r="I94" t="str">
            <v>Anaptychia ciliaris mamillata</v>
          </cell>
          <cell r="J94" t="str">
            <v>Anaptychia ciliaris subsp. mamillata</v>
          </cell>
          <cell r="K94">
            <v>46</v>
          </cell>
        </row>
        <row r="95">
          <cell r="B95">
            <v>90</v>
          </cell>
          <cell r="C95" t="str">
            <v>Arthopyrenia saxicola</v>
          </cell>
          <cell r="D95"/>
          <cell r="E95" t="str">
            <v xml:space="preserve">LC NS </v>
          </cell>
          <cell r="I95" t="str">
            <v>Anaptychia ciliaris subsp. ciliaris</v>
          </cell>
          <cell r="J95" t="str">
            <v>Anaptychia ciliaris subsp. ciliaris</v>
          </cell>
          <cell r="K95">
            <v>45</v>
          </cell>
        </row>
        <row r="96">
          <cell r="B96">
            <v>91</v>
          </cell>
          <cell r="C96" t="str">
            <v>?????</v>
          </cell>
          <cell r="D96"/>
          <cell r="E96" t="str">
            <v xml:space="preserve"> </v>
          </cell>
          <cell r="I96" t="str">
            <v>Anaptychia ciliaris subsp. mamillata</v>
          </cell>
          <cell r="J96" t="str">
            <v>Anaptychia ciliaris subsp. mamillata</v>
          </cell>
          <cell r="K96">
            <v>46</v>
          </cell>
        </row>
        <row r="97">
          <cell r="B97">
            <v>92</v>
          </cell>
          <cell r="C97" t="str">
            <v>Collemopsidium subarenisedum</v>
          </cell>
          <cell r="D97"/>
          <cell r="E97" t="str">
            <v>DD NR IR</v>
          </cell>
          <cell r="I97" t="str">
            <v>Anaptychia fusca</v>
          </cell>
          <cell r="J97" t="str">
            <v>Anaptychia runcinata</v>
          </cell>
          <cell r="K97">
            <v>47</v>
          </cell>
        </row>
        <row r="98">
          <cell r="B98">
            <v>93</v>
          </cell>
          <cell r="C98" t="str">
            <v>Collemopsidium sublitorale</v>
          </cell>
          <cell r="D98"/>
          <cell r="E98" t="str">
            <v xml:space="preserve">LC NS </v>
          </cell>
          <cell r="I98" t="str">
            <v>Anaptychia runcinata</v>
          </cell>
          <cell r="J98" t="str">
            <v>Anaptychia runcinata</v>
          </cell>
          <cell r="K98">
            <v>47</v>
          </cell>
        </row>
        <row r="99">
          <cell r="B99">
            <v>94</v>
          </cell>
          <cell r="C99" t="str">
            <v>Arthonia ilicina</v>
          </cell>
          <cell r="D99"/>
          <cell r="E99" t="str">
            <v>LC Sc IR</v>
          </cell>
          <cell r="I99" t="str">
            <v>Anisomeridium biforme</v>
          </cell>
          <cell r="J99" t="str">
            <v>Anisomeridium biforme</v>
          </cell>
          <cell r="K99">
            <v>48</v>
          </cell>
        </row>
        <row r="100">
          <cell r="B100">
            <v>95</v>
          </cell>
          <cell r="C100" t="str">
            <v>Arthothelium dictyosporum</v>
          </cell>
          <cell r="D100"/>
          <cell r="E100" t="str">
            <v>NT NR E P Sc Wa IR</v>
          </cell>
          <cell r="I100" t="str">
            <v>Anisomeridium juistense</v>
          </cell>
          <cell r="J100" t="str">
            <v>Anisomeridium polypori</v>
          </cell>
          <cell r="K100">
            <v>49</v>
          </cell>
        </row>
        <row r="101">
          <cell r="B101">
            <v>96</v>
          </cell>
          <cell r="C101" t="str">
            <v>Arthothelium macounii</v>
          </cell>
          <cell r="D101"/>
          <cell r="E101" t="str">
            <v>VU D2 NR P Sc IR</v>
          </cell>
          <cell r="I101" t="str">
            <v>Anisomeridium nyssaegenum</v>
          </cell>
          <cell r="J101" t="str">
            <v>Anisomeridium polypori</v>
          </cell>
          <cell r="K101">
            <v>49</v>
          </cell>
        </row>
        <row r="102">
          <cell r="B102">
            <v>97</v>
          </cell>
          <cell r="C102" t="str">
            <v>Arthothelium ruanum</v>
          </cell>
          <cell r="D102"/>
          <cell r="E102" t="str">
            <v xml:space="preserve">LC NS </v>
          </cell>
          <cell r="I102" t="str">
            <v>Anisomeridium polypori</v>
          </cell>
          <cell r="J102" t="str">
            <v>Anisomeridium polypori</v>
          </cell>
          <cell r="K102">
            <v>49</v>
          </cell>
        </row>
        <row r="103">
          <cell r="B103">
            <v>98</v>
          </cell>
          <cell r="C103" t="str">
            <v>Arthothelium spectabile</v>
          </cell>
          <cell r="D103"/>
          <cell r="E103" t="str">
            <v xml:space="preserve">Ex </v>
          </cell>
          <cell r="I103" t="str">
            <v>Anisomeridium ranunculosporum</v>
          </cell>
          <cell r="J103" t="str">
            <v>Anisomeridium ranunculosporum</v>
          </cell>
          <cell r="K103">
            <v>1584</v>
          </cell>
        </row>
        <row r="104">
          <cell r="B104">
            <v>99</v>
          </cell>
          <cell r="C104" t="str">
            <v>Arthrorhaphis alpina</v>
          </cell>
          <cell r="D104"/>
          <cell r="E104" t="str">
            <v xml:space="preserve">LC NS </v>
          </cell>
          <cell r="I104" t="str">
            <v>Anisomeridium robustum</v>
          </cell>
          <cell r="J104" t="str">
            <v>Anisomeridium robustum</v>
          </cell>
          <cell r="K104">
            <v>2499</v>
          </cell>
        </row>
        <row r="105">
          <cell r="B105">
            <v>100</v>
          </cell>
          <cell r="C105" t="str">
            <v>Arthrorhaphis citrinella</v>
          </cell>
          <cell r="D105"/>
          <cell r="E105" t="str">
            <v xml:space="preserve">LC </v>
          </cell>
          <cell r="I105" t="str">
            <v>Anisomeridium viridescens</v>
          </cell>
          <cell r="J105" t="str">
            <v>Anisomeridium viridescens</v>
          </cell>
          <cell r="K105">
            <v>1607</v>
          </cell>
        </row>
        <row r="106">
          <cell r="B106">
            <v>101</v>
          </cell>
          <cell r="C106" t="str">
            <v>Bellemerea alpina</v>
          </cell>
          <cell r="D106"/>
          <cell r="E106" t="str">
            <v xml:space="preserve">CR B NR S Sc </v>
          </cell>
          <cell r="I106" t="str">
            <v>Antennulariella lichenisata</v>
          </cell>
          <cell r="J106" t="str">
            <v>Antennulariella lichenisata</v>
          </cell>
          <cell r="K106">
            <v>2500</v>
          </cell>
        </row>
        <row r="107">
          <cell r="B107">
            <v>102</v>
          </cell>
          <cell r="C107" t="str">
            <v>Aspicilia caesiocinerea</v>
          </cell>
          <cell r="D107"/>
          <cell r="E107" t="str">
            <v xml:space="preserve">LC </v>
          </cell>
          <cell r="I107" t="str">
            <v>Aphanopsis coenosa</v>
          </cell>
          <cell r="J107" t="str">
            <v>Aphanopsis coenosa</v>
          </cell>
          <cell r="K107">
            <v>728</v>
          </cell>
        </row>
        <row r="108">
          <cell r="B108">
            <v>103</v>
          </cell>
          <cell r="C108" t="str">
            <v>Aspicilia calcarea</v>
          </cell>
          <cell r="D108"/>
          <cell r="E108" t="str">
            <v xml:space="preserve">LC </v>
          </cell>
          <cell r="I108" t="str">
            <v>Arctomia delicatula</v>
          </cell>
          <cell r="J108" t="str">
            <v>Arctomia delicatula</v>
          </cell>
          <cell r="K108">
            <v>50</v>
          </cell>
        </row>
        <row r="109">
          <cell r="B109">
            <v>104</v>
          </cell>
          <cell r="C109" t="str">
            <v>Aspicilia cinerea s. lat.</v>
          </cell>
          <cell r="D109"/>
          <cell r="E109" t="str">
            <v xml:space="preserve">LC </v>
          </cell>
          <cell r="I109" t="str">
            <v>Arctoparmelia incurva</v>
          </cell>
          <cell r="J109" t="str">
            <v>Arctoparmelia incurva</v>
          </cell>
          <cell r="K109">
            <v>1000</v>
          </cell>
        </row>
        <row r="110">
          <cell r="B110">
            <v>105</v>
          </cell>
          <cell r="C110" t="str">
            <v>Bellemerea cinereorufescens</v>
          </cell>
          <cell r="D110"/>
          <cell r="E110" t="str">
            <v xml:space="preserve"> </v>
          </cell>
          <cell r="I110" t="str">
            <v>Arrhenia peltigerina</v>
          </cell>
          <cell r="J110" t="str">
            <v>Arrhenia peltigerina</v>
          </cell>
          <cell r="K110">
            <v>913</v>
          </cell>
        </row>
        <row r="111">
          <cell r="B111">
            <v>106</v>
          </cell>
          <cell r="C111" t="str">
            <v>Miriquidica complanata f. complanata</v>
          </cell>
          <cell r="D111"/>
          <cell r="E111" t="str">
            <v xml:space="preserve">LC NS </v>
          </cell>
          <cell r="I111" t="str">
            <v>Arthonia almquistii</v>
          </cell>
          <cell r="J111" t="str">
            <v>Arthonia almquistii</v>
          </cell>
          <cell r="K111">
            <v>771</v>
          </cell>
        </row>
        <row r="112">
          <cell r="B112">
            <v>107</v>
          </cell>
          <cell r="C112" t="str">
            <v>Aspicilia contorta subsp. contorta</v>
          </cell>
          <cell r="D112"/>
          <cell r="E112" t="str">
            <v xml:space="preserve">LC </v>
          </cell>
          <cell r="I112" t="str">
            <v>Arthonia amylospora</v>
          </cell>
          <cell r="J112" t="str">
            <v>Arthonia amylospora</v>
          </cell>
          <cell r="K112">
            <v>1930</v>
          </cell>
        </row>
        <row r="113">
          <cell r="B113">
            <v>108</v>
          </cell>
          <cell r="C113" t="str">
            <v>?????</v>
          </cell>
          <cell r="D113"/>
          <cell r="E113" t="str">
            <v xml:space="preserve"> </v>
          </cell>
          <cell r="I113" t="str">
            <v>Arthonia anglica</v>
          </cell>
          <cell r="J113" t="str">
            <v>Arthonia anglica</v>
          </cell>
          <cell r="K113">
            <v>1686</v>
          </cell>
        </row>
        <row r="114">
          <cell r="B114">
            <v>109</v>
          </cell>
          <cell r="C114" t="str">
            <v>Aspicilia epiglypta</v>
          </cell>
          <cell r="D114"/>
          <cell r="E114" t="str">
            <v xml:space="preserve">LC NS </v>
          </cell>
          <cell r="I114" t="str">
            <v>Arthonia anombrophila</v>
          </cell>
          <cell r="J114" t="str">
            <v>Arthonia anombrophila</v>
          </cell>
          <cell r="K114">
            <v>1588</v>
          </cell>
        </row>
        <row r="115">
          <cell r="B115">
            <v>110</v>
          </cell>
          <cell r="C115" t="str">
            <v>Eiglera flavida</v>
          </cell>
          <cell r="D115"/>
          <cell r="E115" t="str">
            <v xml:space="preserve">LC NR </v>
          </cell>
          <cell r="I115" t="str">
            <v>Arthonia apatetica</v>
          </cell>
          <cell r="J115" t="str">
            <v>Arthonia apatetica</v>
          </cell>
          <cell r="K115">
            <v>2418</v>
          </cell>
        </row>
        <row r="116">
          <cell r="B116">
            <v>111</v>
          </cell>
          <cell r="C116" t="str">
            <v>Aspicilia caesiocinerea</v>
          </cell>
          <cell r="D116"/>
          <cell r="E116" t="str">
            <v xml:space="preserve"> </v>
          </cell>
          <cell r="I116" t="str">
            <v>Arthonia apotheciorum</v>
          </cell>
          <cell r="J116" t="str">
            <v>Arthonia apotheciorum</v>
          </cell>
          <cell r="K116">
            <v>1501</v>
          </cell>
        </row>
        <row r="117">
          <cell r="B117">
            <v>112</v>
          </cell>
          <cell r="C117" t="str">
            <v>Aspicilia grisea</v>
          </cell>
          <cell r="D117"/>
          <cell r="E117" t="str">
            <v xml:space="preserve">LC </v>
          </cell>
          <cell r="I117" t="str">
            <v>Arthonia arthonioides</v>
          </cell>
          <cell r="J117" t="str">
            <v>Arthonia arthonioides</v>
          </cell>
          <cell r="K117">
            <v>51</v>
          </cell>
        </row>
        <row r="118">
          <cell r="B118">
            <v>113</v>
          </cell>
          <cell r="C118" t="str">
            <v>Aspicilia contorta subsp. hoffmanniana</v>
          </cell>
          <cell r="D118"/>
          <cell r="E118" t="str">
            <v xml:space="preserve">LC NS </v>
          </cell>
          <cell r="I118" t="str">
            <v>Arthonia aspersa</v>
          </cell>
          <cell r="J118" t="str">
            <v>Arthonia arthonioides</v>
          </cell>
          <cell r="K118">
            <v>51</v>
          </cell>
        </row>
        <row r="119">
          <cell r="B119">
            <v>114</v>
          </cell>
          <cell r="C119" t="str">
            <v>Aspicilia intermutans</v>
          </cell>
          <cell r="D119"/>
          <cell r="E119" t="str">
            <v xml:space="preserve">LC NS </v>
          </cell>
          <cell r="I119" t="str">
            <v>Arthonia astroidestera</v>
          </cell>
          <cell r="J119" t="str">
            <v>Arthonia astroidestera</v>
          </cell>
          <cell r="K119">
            <v>1687</v>
          </cell>
        </row>
        <row r="120">
          <cell r="B120">
            <v>115</v>
          </cell>
          <cell r="C120" t="str">
            <v>Aspicilia laevata</v>
          </cell>
          <cell r="D120"/>
          <cell r="E120" t="str">
            <v xml:space="preserve">LC NS </v>
          </cell>
          <cell r="I120" t="str">
            <v>Arthonia atlantica</v>
          </cell>
          <cell r="J120" t="str">
            <v>Arthonia atlantica</v>
          </cell>
          <cell r="K120">
            <v>53</v>
          </cell>
        </row>
        <row r="121">
          <cell r="B121">
            <v>116</v>
          </cell>
          <cell r="C121" t="str">
            <v>Aspicilia leprosescens</v>
          </cell>
          <cell r="D121"/>
          <cell r="E121" t="str">
            <v xml:space="preserve">LC </v>
          </cell>
          <cell r="I121" t="str">
            <v>Arthonia byssacea</v>
          </cell>
          <cell r="J121" t="str">
            <v>Inoderma byssaceum</v>
          </cell>
          <cell r="K121">
            <v>2604</v>
          </cell>
        </row>
        <row r="122">
          <cell r="B122">
            <v>117</v>
          </cell>
          <cell r="C122" t="str">
            <v>Koerberiella wimmeriana</v>
          </cell>
          <cell r="D122"/>
          <cell r="E122" t="str">
            <v xml:space="preserve">LC NS </v>
          </cell>
          <cell r="I122" t="str">
            <v>Arthonia caerulescens</v>
          </cell>
          <cell r="J122" t="str">
            <v>Arthonia caerulescens</v>
          </cell>
          <cell r="K122">
            <v>2563</v>
          </cell>
        </row>
        <row r="123">
          <cell r="B123">
            <v>118</v>
          </cell>
          <cell r="C123" t="str">
            <v>?????</v>
          </cell>
          <cell r="D123"/>
          <cell r="E123" t="str">
            <v xml:space="preserve"> </v>
          </cell>
          <cell r="I123" t="str">
            <v>Arthonia cinereopruinosa</v>
          </cell>
          <cell r="J123" t="str">
            <v>Arthonia anombrophila</v>
          </cell>
          <cell r="K123">
            <v>1588</v>
          </cell>
        </row>
        <row r="124">
          <cell r="B124">
            <v>119</v>
          </cell>
          <cell r="C124" t="str">
            <v>Arthrorhaphis vacillans</v>
          </cell>
          <cell r="D124"/>
          <cell r="E124" t="str">
            <v xml:space="preserve">DD NR Sc </v>
          </cell>
          <cell r="I124" t="str">
            <v>Arthonia cinnabarina</v>
          </cell>
          <cell r="J124" t="str">
            <v>Arthonia cinnabarina</v>
          </cell>
          <cell r="K124">
            <v>72</v>
          </cell>
        </row>
        <row r="125">
          <cell r="B125">
            <v>120</v>
          </cell>
          <cell r="C125" t="str">
            <v>Aspicilia melanaspis</v>
          </cell>
          <cell r="D125"/>
          <cell r="E125" t="str">
            <v xml:space="preserve">EN D NR P Sc </v>
          </cell>
          <cell r="I125" t="str">
            <v>Arthonia cohabitans</v>
          </cell>
          <cell r="J125" t="str">
            <v>Arthonia cohabitans</v>
          </cell>
          <cell r="K125">
            <v>27</v>
          </cell>
        </row>
        <row r="126">
          <cell r="B126">
            <v>121</v>
          </cell>
          <cell r="C126" t="str">
            <v>Clauzadeana macula</v>
          </cell>
          <cell r="D126"/>
          <cell r="E126" t="str">
            <v xml:space="preserve"> </v>
          </cell>
          <cell r="I126" t="str">
            <v>Arthonia colombiana</v>
          </cell>
          <cell r="J126" t="str">
            <v>Arthonia colombiana</v>
          </cell>
          <cell r="K126">
            <v>2463</v>
          </cell>
        </row>
        <row r="127">
          <cell r="B127">
            <v>122</v>
          </cell>
          <cell r="C127" t="str">
            <v>Arthonia epiphyscia</v>
          </cell>
          <cell r="D127" t="str">
            <v>{LF}</v>
          </cell>
          <cell r="E127" t="str">
            <v xml:space="preserve">LC NR </v>
          </cell>
          <cell r="I127" t="str">
            <v>Arthonia coronata</v>
          </cell>
          <cell r="J127" t="str">
            <v>Arthonia coronata</v>
          </cell>
          <cell r="K127">
            <v>2415</v>
          </cell>
        </row>
        <row r="128">
          <cell r="B128">
            <v>123</v>
          </cell>
          <cell r="C128" t="str">
            <v>Aspicilia recedens</v>
          </cell>
          <cell r="D128"/>
          <cell r="E128" t="str">
            <v xml:space="preserve">DD NR Sc </v>
          </cell>
          <cell r="I128" t="str">
            <v>Arthonia destruens</v>
          </cell>
          <cell r="J128" t="str">
            <v>Arthonia destruens</v>
          </cell>
          <cell r="K128">
            <v>2564</v>
          </cell>
        </row>
        <row r="129">
          <cell r="B129">
            <v>124</v>
          </cell>
          <cell r="C129" t="str">
            <v>Aspicilia radiosa</v>
          </cell>
          <cell r="D129"/>
          <cell r="E129" t="str">
            <v xml:space="preserve">LC </v>
          </cell>
          <cell r="I129" t="str">
            <v>Arthonia didyma</v>
          </cell>
          <cell r="J129" t="str">
            <v>Arthonia didyma</v>
          </cell>
          <cell r="K129">
            <v>56</v>
          </cell>
        </row>
        <row r="130">
          <cell r="B130">
            <v>125</v>
          </cell>
          <cell r="C130" t="str">
            <v>Aspicilia subdepressa</v>
          </cell>
          <cell r="D130"/>
          <cell r="E130" t="str">
            <v xml:space="preserve">DD NR </v>
          </cell>
          <cell r="I130" t="str">
            <v>Arthonia digitatae</v>
          </cell>
          <cell r="J130" t="str">
            <v>Arthonia digitatae</v>
          </cell>
          <cell r="K130">
            <v>2416</v>
          </cell>
        </row>
        <row r="131">
          <cell r="B131">
            <v>126</v>
          </cell>
          <cell r="C131" t="str">
            <v>?????</v>
          </cell>
          <cell r="D131"/>
          <cell r="E131" t="str">
            <v xml:space="preserve"> </v>
          </cell>
          <cell r="I131" t="str">
            <v>Arthonia diploiciae</v>
          </cell>
          <cell r="J131" t="str">
            <v>Arthonia diploiciae</v>
          </cell>
          <cell r="K131">
            <v>2009</v>
          </cell>
        </row>
        <row r="132">
          <cell r="B132">
            <v>127</v>
          </cell>
          <cell r="C132" t="str">
            <v>?????</v>
          </cell>
          <cell r="D132"/>
          <cell r="E132" t="str">
            <v xml:space="preserve"> </v>
          </cell>
          <cell r="I132" t="str">
            <v>Arthonia dispersa</v>
          </cell>
          <cell r="J132" t="str">
            <v>Arthonia didyma</v>
          </cell>
          <cell r="K132">
            <v>56</v>
          </cell>
        </row>
        <row r="133">
          <cell r="B133">
            <v>128</v>
          </cell>
          <cell r="C133" t="str">
            <v>?????</v>
          </cell>
          <cell r="D133"/>
          <cell r="E133" t="str">
            <v xml:space="preserve"> </v>
          </cell>
          <cell r="I133" t="str">
            <v>Arthonia elegans</v>
          </cell>
          <cell r="J133" t="str">
            <v>Arthonia elegans</v>
          </cell>
          <cell r="K133">
            <v>58</v>
          </cell>
        </row>
        <row r="134">
          <cell r="B134">
            <v>129</v>
          </cell>
          <cell r="C134" t="str">
            <v>Bacidia absistens</v>
          </cell>
          <cell r="D134"/>
          <cell r="E134" t="str">
            <v xml:space="preserve">LC </v>
          </cell>
          <cell r="I134" t="str">
            <v>Arthonia endlicheri</v>
          </cell>
          <cell r="J134" t="str">
            <v>Sparria endlicheri</v>
          </cell>
          <cell r="K134">
            <v>59</v>
          </cell>
        </row>
        <row r="135">
          <cell r="B135">
            <v>130</v>
          </cell>
          <cell r="C135" t="str">
            <v>Bacidia neosquamulosa</v>
          </cell>
          <cell r="D135"/>
          <cell r="E135" t="str">
            <v xml:space="preserve">LC NS </v>
          </cell>
          <cell r="I135" t="str">
            <v>Arthonia epiphyscia</v>
          </cell>
          <cell r="J135" t="str">
            <v>Arthonia epiphyscia</v>
          </cell>
          <cell r="K135">
            <v>122</v>
          </cell>
        </row>
        <row r="136">
          <cell r="B136">
            <v>131</v>
          </cell>
          <cell r="C136" t="str">
            <v>Bacidia arceutina</v>
          </cell>
          <cell r="D136"/>
          <cell r="E136" t="str">
            <v xml:space="preserve">LC </v>
          </cell>
          <cell r="I136" t="str">
            <v>Arthonia excipienda</v>
          </cell>
          <cell r="J136" t="str">
            <v>Arthonia excipienda</v>
          </cell>
          <cell r="K136">
            <v>1599</v>
          </cell>
        </row>
        <row r="137">
          <cell r="B137">
            <v>132</v>
          </cell>
          <cell r="C137" t="str">
            <v>Bacidia arnoldiana</v>
          </cell>
          <cell r="D137"/>
          <cell r="E137" t="str">
            <v xml:space="preserve">LC </v>
          </cell>
          <cell r="I137" t="str">
            <v>Arthonia fuscopurpurea</v>
          </cell>
          <cell r="J137" t="str">
            <v>Arthonia fuscopurpurea</v>
          </cell>
          <cell r="K137">
            <v>775</v>
          </cell>
        </row>
        <row r="138">
          <cell r="B138">
            <v>133</v>
          </cell>
          <cell r="C138" t="str">
            <v>Bacidia assulata</v>
          </cell>
          <cell r="D138"/>
          <cell r="E138" t="str">
            <v xml:space="preserve">DD NR </v>
          </cell>
          <cell r="I138" t="str">
            <v>Arthonia galactites</v>
          </cell>
          <cell r="J138" t="str">
            <v>Arthonia galactites</v>
          </cell>
          <cell r="K138">
            <v>61</v>
          </cell>
        </row>
        <row r="139">
          <cell r="B139">
            <v>134</v>
          </cell>
          <cell r="C139" t="str">
            <v>Bacidia auerswaldii</v>
          </cell>
          <cell r="D139"/>
          <cell r="E139" t="str">
            <v xml:space="preserve">DD NR </v>
          </cell>
          <cell r="I139" t="str">
            <v>Arthonia gelidae</v>
          </cell>
          <cell r="J139" t="str">
            <v>Arthonia gelidae</v>
          </cell>
          <cell r="K139">
            <v>1961</v>
          </cell>
        </row>
        <row r="140">
          <cell r="B140">
            <v>135</v>
          </cell>
          <cell r="C140" t="str">
            <v>Biatora beckhausii</v>
          </cell>
          <cell r="D140"/>
          <cell r="E140" t="str">
            <v xml:space="preserve">LC NS </v>
          </cell>
          <cell r="I140" t="str">
            <v>Arthonia glaucomaria</v>
          </cell>
          <cell r="J140" t="str">
            <v>Arthonia varians</v>
          </cell>
          <cell r="K140">
            <v>714</v>
          </cell>
        </row>
        <row r="141">
          <cell r="B141">
            <v>136</v>
          </cell>
          <cell r="C141" t="str">
            <v>Bacidia biatorina</v>
          </cell>
          <cell r="D141"/>
          <cell r="E141" t="str">
            <v xml:space="preserve">LC </v>
          </cell>
          <cell r="I141" t="str">
            <v>Arthonia graphidicola</v>
          </cell>
          <cell r="J141" t="str">
            <v>Arthonia graphidicola</v>
          </cell>
          <cell r="K141">
            <v>735</v>
          </cell>
        </row>
        <row r="142">
          <cell r="B142">
            <v>137</v>
          </cell>
          <cell r="C142" t="str">
            <v>Bacidia caligans</v>
          </cell>
          <cell r="D142"/>
          <cell r="E142" t="str">
            <v xml:space="preserve">LC NS </v>
          </cell>
          <cell r="I142" t="str">
            <v>Arthonia ilicina</v>
          </cell>
          <cell r="J142" t="str">
            <v>Arthonia ilicina</v>
          </cell>
          <cell r="K142">
            <v>94</v>
          </cell>
        </row>
        <row r="143">
          <cell r="B143">
            <v>138</v>
          </cell>
          <cell r="C143" t="str">
            <v>?????</v>
          </cell>
          <cell r="D143"/>
          <cell r="E143" t="str">
            <v xml:space="preserve"> </v>
          </cell>
          <cell r="I143" t="str">
            <v>Arthonia ilicinella</v>
          </cell>
          <cell r="J143" t="str">
            <v>Arthonia ilicinella</v>
          </cell>
          <cell r="K143">
            <v>62</v>
          </cell>
        </row>
        <row r="144">
          <cell r="B144">
            <v>139</v>
          </cell>
          <cell r="C144" t="str">
            <v>Bacidia carneoglauca</v>
          </cell>
          <cell r="D144"/>
          <cell r="E144" t="str">
            <v xml:space="preserve">LC NS </v>
          </cell>
          <cell r="I144" t="str">
            <v>Arthonia impolita</v>
          </cell>
          <cell r="J144" t="str">
            <v>Pachnolepia pruinata</v>
          </cell>
          <cell r="K144">
            <v>63</v>
          </cell>
        </row>
        <row r="145">
          <cell r="B145">
            <v>140</v>
          </cell>
          <cell r="C145" t="str">
            <v>Bacidia chloroticula</v>
          </cell>
          <cell r="D145"/>
          <cell r="E145" t="str">
            <v xml:space="preserve">LC NS </v>
          </cell>
          <cell r="I145" t="str">
            <v>Arthonia intexta</v>
          </cell>
          <cell r="J145" t="str">
            <v>Arthonia intexta</v>
          </cell>
          <cell r="K145">
            <v>1933</v>
          </cell>
        </row>
        <row r="146">
          <cell r="B146">
            <v>141</v>
          </cell>
          <cell r="C146" t="str">
            <v>Baeomyces carneus</v>
          </cell>
          <cell r="D146"/>
          <cell r="E146" t="str">
            <v xml:space="preserve">DD NR Sc </v>
          </cell>
          <cell r="I146" t="str">
            <v>Arthonia invadens</v>
          </cell>
          <cell r="J146" t="str">
            <v>Arthonia invadens</v>
          </cell>
          <cell r="K146">
            <v>729</v>
          </cell>
        </row>
        <row r="147">
          <cell r="B147">
            <v>142</v>
          </cell>
          <cell r="C147" t="str">
            <v>Bacidia circumspecta</v>
          </cell>
          <cell r="D147"/>
          <cell r="E147" t="str">
            <v xml:space="preserve">VU C, D1 NS P Eng Sc Wa </v>
          </cell>
          <cell r="I147" t="str">
            <v>Arthonia lapidicola</v>
          </cell>
          <cell r="J147" t="str">
            <v>Arthonia lapidicola</v>
          </cell>
          <cell r="K147">
            <v>64</v>
          </cell>
        </row>
        <row r="148">
          <cell r="B148">
            <v>143</v>
          </cell>
          <cell r="C148" t="str">
            <v>Lecania cuprea</v>
          </cell>
          <cell r="D148"/>
          <cell r="E148" t="str">
            <v xml:space="preserve">LC NS </v>
          </cell>
          <cell r="I148" t="str">
            <v>Arthonia lecanoricola</v>
          </cell>
          <cell r="J148" t="str">
            <v>Arthonia lecanoricola</v>
          </cell>
          <cell r="K148">
            <v>2630</v>
          </cell>
        </row>
        <row r="149">
          <cell r="B149">
            <v>144</v>
          </cell>
          <cell r="C149" t="str">
            <v>Bacidia delicata</v>
          </cell>
          <cell r="D149"/>
          <cell r="E149" t="str">
            <v xml:space="preserve">LC </v>
          </cell>
          <cell r="I149" t="str">
            <v>Arthonia leucodontis</v>
          </cell>
          <cell r="J149" t="str">
            <v>Arthonia muscigena</v>
          </cell>
          <cell r="K149">
            <v>1700</v>
          </cell>
        </row>
        <row r="150">
          <cell r="B150">
            <v>145</v>
          </cell>
          <cell r="C150" t="str">
            <v>Bacidia egenula</v>
          </cell>
          <cell r="D150"/>
          <cell r="E150" t="str">
            <v xml:space="preserve">LC NS </v>
          </cell>
          <cell r="I150" t="str">
            <v>Arthonia leucopellaea</v>
          </cell>
          <cell r="J150" t="str">
            <v>Felipes leucopellaeus</v>
          </cell>
          <cell r="K150">
            <v>65</v>
          </cell>
        </row>
        <row r="151">
          <cell r="B151">
            <v>146</v>
          </cell>
          <cell r="C151" t="str">
            <v>Mycobilimbia epixanthoides</v>
          </cell>
          <cell r="D151"/>
          <cell r="E151" t="str">
            <v xml:space="preserve">LC </v>
          </cell>
          <cell r="I151" t="str">
            <v>Arthonia ligniaria</v>
          </cell>
          <cell r="J151" t="str">
            <v>Arthonia ligniaria</v>
          </cell>
          <cell r="K151">
            <v>1536</v>
          </cell>
        </row>
        <row r="152">
          <cell r="B152">
            <v>147</v>
          </cell>
          <cell r="C152" t="str">
            <v>Bacidia friesiana</v>
          </cell>
          <cell r="D152"/>
          <cell r="E152" t="str">
            <v xml:space="preserve">LC NS </v>
          </cell>
          <cell r="I152" t="str">
            <v>Arthonia ligniariella</v>
          </cell>
          <cell r="J152" t="str">
            <v>Arthonia ligniariella</v>
          </cell>
          <cell r="K152">
            <v>1742</v>
          </cell>
        </row>
        <row r="153">
          <cell r="B153">
            <v>148</v>
          </cell>
          <cell r="C153" t="str">
            <v>Bacidia fuscoviridis</v>
          </cell>
          <cell r="D153"/>
          <cell r="E153" t="str">
            <v xml:space="preserve">LC NS Sc </v>
          </cell>
          <cell r="I153" t="str">
            <v>Arthonia lobata</v>
          </cell>
          <cell r="J153" t="str">
            <v>Dirina massiliensis f. sorediata</v>
          </cell>
          <cell r="K153">
            <v>500</v>
          </cell>
        </row>
        <row r="154">
          <cell r="B154">
            <v>149</v>
          </cell>
          <cell r="C154" t="str">
            <v>Bacidia vermifera</v>
          </cell>
          <cell r="D154"/>
          <cell r="E154" t="str">
            <v xml:space="preserve">EN D NR Sc </v>
          </cell>
          <cell r="I154" t="str">
            <v>Arthonia lurida</v>
          </cell>
          <cell r="J154" t="str">
            <v>Arthonia sp.</v>
          </cell>
          <cell r="K154"/>
        </row>
        <row r="155">
          <cell r="B155">
            <v>150</v>
          </cell>
          <cell r="C155" t="str">
            <v>Ameliella andreaeicola</v>
          </cell>
          <cell r="D155"/>
          <cell r="E155" t="str">
            <v xml:space="preserve">NT NR </v>
          </cell>
          <cell r="I155" t="str">
            <v>Arthonia mediella</v>
          </cell>
          <cell r="J155" t="str">
            <v>Arthonia mediella</v>
          </cell>
          <cell r="K155">
            <v>413</v>
          </cell>
        </row>
        <row r="156">
          <cell r="B156">
            <v>151</v>
          </cell>
          <cell r="C156" t="str">
            <v>Bacidia herbarum</v>
          </cell>
          <cell r="D156"/>
          <cell r="E156" t="str">
            <v xml:space="preserve">DD NS </v>
          </cell>
          <cell r="I156" t="str">
            <v>Arthonia meridionalis</v>
          </cell>
          <cell r="J156" t="str">
            <v>Arthonia meridionalis</v>
          </cell>
          <cell r="K156">
            <v>2450</v>
          </cell>
        </row>
        <row r="157">
          <cell r="B157">
            <v>152</v>
          </cell>
          <cell r="C157" t="str">
            <v>?????</v>
          </cell>
          <cell r="D157"/>
          <cell r="E157"/>
          <cell r="I157" t="str">
            <v>Arthonia molendoi</v>
          </cell>
          <cell r="J157" t="str">
            <v>Arthonia molendoi</v>
          </cell>
          <cell r="K157">
            <v>1934</v>
          </cell>
        </row>
        <row r="158">
          <cell r="B158">
            <v>153</v>
          </cell>
          <cell r="C158" t="str">
            <v>Bacidia incompta</v>
          </cell>
          <cell r="D158"/>
          <cell r="E158" t="str">
            <v xml:space="preserve">VU A P Eng Sc Wa </v>
          </cell>
          <cell r="I158" t="str">
            <v>Arthonia muscigena</v>
          </cell>
          <cell r="J158" t="str">
            <v>Arthonia muscigena</v>
          </cell>
          <cell r="K158">
            <v>1700</v>
          </cell>
        </row>
        <row r="159">
          <cell r="B159">
            <v>154</v>
          </cell>
          <cell r="C159" t="str">
            <v>Bacidia inundata</v>
          </cell>
          <cell r="D159"/>
          <cell r="E159" t="str">
            <v xml:space="preserve">LC </v>
          </cell>
          <cell r="I159" t="str">
            <v>Arthonia neglectula</v>
          </cell>
          <cell r="J159" t="str">
            <v>Arthonia neglectula</v>
          </cell>
          <cell r="K159">
            <v>2323</v>
          </cell>
        </row>
        <row r="160">
          <cell r="B160">
            <v>155</v>
          </cell>
          <cell r="C160" t="str">
            <v>Bacidia laurocerasi</v>
          </cell>
          <cell r="D160"/>
          <cell r="E160" t="str">
            <v xml:space="preserve">LC </v>
          </cell>
          <cell r="I160" t="str">
            <v>Arthonia pannariae</v>
          </cell>
          <cell r="J160" t="str">
            <v>Arthonia pannariae</v>
          </cell>
          <cell r="K160">
            <v>2576</v>
          </cell>
        </row>
        <row r="161">
          <cell r="B161">
            <v>156</v>
          </cell>
          <cell r="C161" t="str">
            <v>Cladonia conista</v>
          </cell>
          <cell r="D161"/>
          <cell r="E161" t="str">
            <v xml:space="preserve">NE NR </v>
          </cell>
          <cell r="I161" t="str">
            <v>Arthonia parietinaria</v>
          </cell>
          <cell r="J161" t="str">
            <v>Arthonia parietinaria</v>
          </cell>
          <cell r="K161">
            <v>2683</v>
          </cell>
        </row>
        <row r="162">
          <cell r="B162">
            <v>157</v>
          </cell>
          <cell r="C162" t="str">
            <v>?????</v>
          </cell>
          <cell r="D162"/>
          <cell r="E162" t="str">
            <v xml:space="preserve"> </v>
          </cell>
          <cell r="I162" t="str">
            <v>Arthonia patellulata</v>
          </cell>
          <cell r="J162" t="str">
            <v>Arthonia patellulata</v>
          </cell>
          <cell r="K162">
            <v>66</v>
          </cell>
        </row>
        <row r="163">
          <cell r="B163">
            <v>158</v>
          </cell>
          <cell r="C163" t="str">
            <v>Bacidia bagliettoana</v>
          </cell>
          <cell r="D163"/>
          <cell r="E163" t="str">
            <v xml:space="preserve">LC </v>
          </cell>
          <cell r="I163" t="str">
            <v>Arthonia peltigerea</v>
          </cell>
          <cell r="J163" t="str">
            <v>Arthonia peltigerea</v>
          </cell>
          <cell r="K163">
            <v>1935</v>
          </cell>
        </row>
        <row r="164">
          <cell r="B164">
            <v>159</v>
          </cell>
          <cell r="C164" t="str">
            <v>Lecania naegelii</v>
          </cell>
          <cell r="D164"/>
          <cell r="E164" t="str">
            <v xml:space="preserve">LC </v>
          </cell>
          <cell r="I164" t="str">
            <v>Arthonia phaeobaea</v>
          </cell>
          <cell r="J164" t="str">
            <v>Arthonia phaeobaea</v>
          </cell>
          <cell r="K164">
            <v>67</v>
          </cell>
        </row>
        <row r="165">
          <cell r="B165">
            <v>160</v>
          </cell>
          <cell r="C165" t="str">
            <v>Mycobilimbia tetramera</v>
          </cell>
          <cell r="D165"/>
          <cell r="E165" t="str">
            <v xml:space="preserve">VU D1+2 NR Sc </v>
          </cell>
          <cell r="I165" t="str">
            <v>Arthonia phaeophysciae</v>
          </cell>
          <cell r="J165" t="str">
            <v>Arthonia phaeophysciae</v>
          </cell>
          <cell r="K165">
            <v>1982</v>
          </cell>
        </row>
        <row r="166">
          <cell r="B166">
            <v>161</v>
          </cell>
          <cell r="C166" t="str">
            <v>Bacidia phacodes</v>
          </cell>
          <cell r="D166"/>
          <cell r="E166" t="str">
            <v xml:space="preserve">LC </v>
          </cell>
          <cell r="I166" t="str">
            <v>Arthonia protoparmeliae</v>
          </cell>
          <cell r="J166" t="str">
            <v>Arthonia protoparmeliae</v>
          </cell>
          <cell r="K166">
            <v>2655</v>
          </cell>
        </row>
        <row r="167">
          <cell r="B167">
            <v>162</v>
          </cell>
          <cell r="C167" t="str">
            <v>Biatora subduplex</v>
          </cell>
          <cell r="D167"/>
          <cell r="E167" t="str">
            <v xml:space="preserve">NT NR Sc </v>
          </cell>
          <cell r="I167" t="str">
            <v>Arthonia protoparmeliopseos</v>
          </cell>
          <cell r="J167" t="str">
            <v>Arthonia protoparmeliopseos</v>
          </cell>
          <cell r="K167">
            <v>2631</v>
          </cell>
        </row>
        <row r="168">
          <cell r="B168">
            <v>163</v>
          </cell>
          <cell r="C168" t="str">
            <v>Bacidia polychroa</v>
          </cell>
          <cell r="D168"/>
          <cell r="E168" t="str">
            <v xml:space="preserve">Ex </v>
          </cell>
          <cell r="I168" t="str">
            <v>Arthonia pruinata</v>
          </cell>
          <cell r="J168" t="str">
            <v>Pachnolepia pruinata</v>
          </cell>
          <cell r="K168">
            <v>63</v>
          </cell>
        </row>
        <row r="169">
          <cell r="B169">
            <v>164</v>
          </cell>
          <cell r="C169" t="str">
            <v>Bacidia rubella</v>
          </cell>
          <cell r="D169"/>
          <cell r="E169" t="str">
            <v xml:space="preserve">LC </v>
          </cell>
          <cell r="I169" t="str">
            <v>Arthonia punctella</v>
          </cell>
          <cell r="J169" t="str">
            <v>Arthonia punctella</v>
          </cell>
          <cell r="K169">
            <v>1929</v>
          </cell>
        </row>
        <row r="170">
          <cell r="B170">
            <v>165</v>
          </cell>
          <cell r="C170" t="str">
            <v>Bilimbia sabuletorum</v>
          </cell>
          <cell r="D170"/>
          <cell r="E170" t="str">
            <v xml:space="preserve">LC </v>
          </cell>
          <cell r="I170" t="str">
            <v>Arthonia punctiformis</v>
          </cell>
          <cell r="J170" t="str">
            <v>Arthonia punctiformis</v>
          </cell>
          <cell r="K170">
            <v>68</v>
          </cell>
        </row>
        <row r="171">
          <cell r="B171">
            <v>166</v>
          </cell>
          <cell r="C171" t="str">
            <v>Bacidia scopulicola</v>
          </cell>
          <cell r="D171"/>
          <cell r="E171" t="str">
            <v xml:space="preserve">LC </v>
          </cell>
          <cell r="I171" t="str">
            <v>Arthonia punctilliformis</v>
          </cell>
          <cell r="J171" t="str">
            <v>Arthonia punctilliformis</v>
          </cell>
          <cell r="K171">
            <v>2010</v>
          </cell>
        </row>
        <row r="172">
          <cell r="B172">
            <v>167</v>
          </cell>
          <cell r="C172" t="str">
            <v>Lecania subfuscula</v>
          </cell>
          <cell r="D172"/>
          <cell r="E172" t="str">
            <v xml:space="preserve">LC NS </v>
          </cell>
          <cell r="I172" t="str">
            <v>Arthonia radiata</v>
          </cell>
          <cell r="J172" t="str">
            <v>Arthonia radiata</v>
          </cell>
          <cell r="K172">
            <v>69</v>
          </cell>
        </row>
        <row r="173">
          <cell r="B173">
            <v>168</v>
          </cell>
          <cell r="C173" t="str">
            <v>Bacidia subincompta</v>
          </cell>
          <cell r="D173"/>
          <cell r="E173" t="str">
            <v xml:space="preserve">VU C, D1 NS P Eng Sc </v>
          </cell>
          <cell r="I173" t="str">
            <v>Arthonia sampaianae</v>
          </cell>
          <cell r="J173" t="str">
            <v>Arthonia sampaianae</v>
          </cell>
          <cell r="K173">
            <v>2154</v>
          </cell>
        </row>
        <row r="174">
          <cell r="B174">
            <v>169</v>
          </cell>
          <cell r="C174" t="str">
            <v>Bacidia subturgidula</v>
          </cell>
          <cell r="D174"/>
          <cell r="E174" t="str">
            <v>CR D NR E P Eng IR</v>
          </cell>
          <cell r="I174" t="str">
            <v>Arthonia spadicea</v>
          </cell>
          <cell r="J174" t="str">
            <v>Arthonia spadicea</v>
          </cell>
          <cell r="K174">
            <v>70</v>
          </cell>
        </row>
        <row r="175">
          <cell r="B175">
            <v>170</v>
          </cell>
          <cell r="C175" t="str">
            <v>Bacidia trachona</v>
          </cell>
          <cell r="D175"/>
          <cell r="E175" t="str">
            <v xml:space="preserve">LC NS </v>
          </cell>
          <cell r="I175" t="str">
            <v>Arthonia stellaris</v>
          </cell>
          <cell r="J175" t="str">
            <v>Arthonia stellaris</v>
          </cell>
          <cell r="K175">
            <v>71</v>
          </cell>
        </row>
        <row r="176">
          <cell r="B176">
            <v>171</v>
          </cell>
          <cell r="C176" t="str">
            <v>Fellhaneropsis vezdae</v>
          </cell>
          <cell r="D176"/>
          <cell r="E176" t="str">
            <v xml:space="preserve">LC </v>
          </cell>
          <cell r="I176" t="str">
            <v>Arthonia stereocaulina</v>
          </cell>
          <cell r="J176" t="str">
            <v>Arthonia stereocaulina</v>
          </cell>
          <cell r="K176">
            <v>2406</v>
          </cell>
        </row>
        <row r="177">
          <cell r="B177">
            <v>172</v>
          </cell>
          <cell r="C177" t="str">
            <v>Bactrospora corticola</v>
          </cell>
          <cell r="D177"/>
          <cell r="E177" t="str">
            <v xml:space="preserve">LC NS </v>
          </cell>
          <cell r="I177" t="str">
            <v>Arthonia subfuscicola</v>
          </cell>
          <cell r="J177" t="str">
            <v>Arthonia subfuscicola</v>
          </cell>
          <cell r="K177">
            <v>1936</v>
          </cell>
        </row>
        <row r="178">
          <cell r="B178">
            <v>173</v>
          </cell>
          <cell r="C178" t="str">
            <v>Bactrospora dryina</v>
          </cell>
          <cell r="D178"/>
          <cell r="E178" t="str">
            <v xml:space="preserve">CR D NR Sc </v>
          </cell>
          <cell r="I178" t="str">
            <v>Arthonia thelotrematis</v>
          </cell>
          <cell r="J178" t="str">
            <v>Arthonia thelotrematis</v>
          </cell>
          <cell r="K178">
            <v>1937</v>
          </cell>
        </row>
        <row r="179">
          <cell r="B179">
            <v>174</v>
          </cell>
          <cell r="C179" t="str">
            <v>Baeomyces placophyllus</v>
          </cell>
          <cell r="D179"/>
          <cell r="E179" t="str">
            <v xml:space="preserve">LC M* </v>
          </cell>
          <cell r="I179" t="str">
            <v>Arthonia tumidula</v>
          </cell>
          <cell r="J179" t="str">
            <v>Arthonia cinnabarina</v>
          </cell>
          <cell r="K179">
            <v>72</v>
          </cell>
        </row>
        <row r="180">
          <cell r="B180">
            <v>175</v>
          </cell>
          <cell r="C180" t="str">
            <v>Dibaeis baeomyces</v>
          </cell>
          <cell r="D180"/>
          <cell r="E180" t="str">
            <v xml:space="preserve">LC </v>
          </cell>
          <cell r="I180" t="str">
            <v>Arthonia varians</v>
          </cell>
          <cell r="J180" t="str">
            <v>Arthonia varians</v>
          </cell>
          <cell r="K180">
            <v>714</v>
          </cell>
        </row>
        <row r="181">
          <cell r="B181">
            <v>176</v>
          </cell>
          <cell r="C181" t="str">
            <v>Baeomyces rufus</v>
          </cell>
          <cell r="D181"/>
          <cell r="E181" t="str">
            <v xml:space="preserve">LC </v>
          </cell>
          <cell r="I181" t="str">
            <v>Arthonia vinosa</v>
          </cell>
          <cell r="J181" t="str">
            <v>Arthonia vinosa</v>
          </cell>
          <cell r="K181">
            <v>73</v>
          </cell>
        </row>
        <row r="182">
          <cell r="B182">
            <v>177</v>
          </cell>
          <cell r="C182" t="str">
            <v>Belonia calcicola</v>
          </cell>
          <cell r="D182"/>
          <cell r="E182" t="str">
            <v>DD NR ?E P Eng IR</v>
          </cell>
          <cell r="I182" t="str">
            <v>Arthonia zwackhii</v>
          </cell>
          <cell r="J182" t="str">
            <v>Arthonia zwackhii</v>
          </cell>
          <cell r="K182">
            <v>74</v>
          </cell>
        </row>
        <row r="183">
          <cell r="B183">
            <v>178</v>
          </cell>
          <cell r="C183" t="str">
            <v>Belonia incarnata</v>
          </cell>
          <cell r="D183"/>
          <cell r="E183" t="str">
            <v xml:space="preserve">LC NS M* </v>
          </cell>
          <cell r="I183" t="str">
            <v>Arthophacopsis parmeliarum</v>
          </cell>
          <cell r="J183" t="str">
            <v>Arthophacopsis parmeliarum</v>
          </cell>
          <cell r="K183">
            <v>1983</v>
          </cell>
        </row>
        <row r="184">
          <cell r="B184">
            <v>179</v>
          </cell>
          <cell r="C184" t="str">
            <v>Belonia nidarosiensis</v>
          </cell>
          <cell r="D184"/>
          <cell r="E184" t="str">
            <v xml:space="preserve">LC </v>
          </cell>
          <cell r="I184" t="str">
            <v>Arthopyrenia alba</v>
          </cell>
          <cell r="J184" t="str">
            <v>Acrocordia gemmata</v>
          </cell>
          <cell r="K184">
            <v>34</v>
          </cell>
        </row>
        <row r="185">
          <cell r="B185">
            <v>180</v>
          </cell>
          <cell r="C185" t="str">
            <v>Belonia russula</v>
          </cell>
          <cell r="D185"/>
          <cell r="E185" t="str">
            <v xml:space="preserve">LC NS </v>
          </cell>
          <cell r="I185" t="str">
            <v>Arthopyrenia allogena</v>
          </cell>
          <cell r="J185" t="str">
            <v>Arthopyrenia allogena</v>
          </cell>
          <cell r="K185">
            <v>2011</v>
          </cell>
        </row>
        <row r="186">
          <cell r="B186">
            <v>181</v>
          </cell>
          <cell r="C186" t="str">
            <v>Biatorella hemisphaerica</v>
          </cell>
          <cell r="D186"/>
          <cell r="E186" t="str">
            <v xml:space="preserve">VU D2 NR Sc </v>
          </cell>
          <cell r="I186" t="str">
            <v>Arthopyrenia analepta</v>
          </cell>
          <cell r="J186" t="str">
            <v>Arthopyrenia analepta</v>
          </cell>
          <cell r="K186">
            <v>1540</v>
          </cell>
        </row>
        <row r="187">
          <cell r="B187">
            <v>182</v>
          </cell>
          <cell r="C187" t="str">
            <v>Biatoridium monasteriense</v>
          </cell>
          <cell r="D187"/>
          <cell r="E187" t="str">
            <v xml:space="preserve">EN C2 NR P Eng Sc Wa </v>
          </cell>
          <cell r="I187" t="str">
            <v>Arthopyrenia antecellens</v>
          </cell>
          <cell r="J187" t="str">
            <v>Mycoporum antecellens</v>
          </cell>
          <cell r="K187">
            <v>75</v>
          </cell>
        </row>
        <row r="188">
          <cell r="B188">
            <v>183</v>
          </cell>
          <cell r="C188" t="str">
            <v>Catinaria atropurpurea</v>
          </cell>
          <cell r="D188"/>
          <cell r="E188" t="str">
            <v xml:space="preserve">LC L* </v>
          </cell>
          <cell r="I188" t="str">
            <v>Arthopyrenia atractospora</v>
          </cell>
          <cell r="J188" t="str">
            <v>Arthopyrenia atractospora</v>
          </cell>
          <cell r="K188">
            <v>1979</v>
          </cell>
        </row>
        <row r="189">
          <cell r="B189">
            <v>184</v>
          </cell>
          <cell r="C189" t="str">
            <v>Catinaria neuschildii</v>
          </cell>
          <cell r="D189"/>
          <cell r="E189" t="str">
            <v xml:space="preserve">VU D2 NR Sc </v>
          </cell>
          <cell r="I189" t="str">
            <v>Arthopyrenia biformis</v>
          </cell>
          <cell r="J189" t="str">
            <v>Anisomeridium biforme</v>
          </cell>
          <cell r="K189">
            <v>48</v>
          </cell>
        </row>
        <row r="190">
          <cell r="B190">
            <v>185</v>
          </cell>
          <cell r="C190" t="str">
            <v>Tylophoron hibernicum</v>
          </cell>
          <cell r="D190"/>
          <cell r="E190" t="str">
            <v>NT NR P Eng Wa IR</v>
          </cell>
          <cell r="I190" t="str">
            <v>Arthopyrenia carneobrunneola</v>
          </cell>
          <cell r="J190" t="str">
            <v>Arthopyrenia carneobrunneola</v>
          </cell>
          <cell r="K190">
            <v>1622</v>
          </cell>
        </row>
        <row r="191">
          <cell r="B191">
            <v>186</v>
          </cell>
          <cell r="C191" t="str">
            <v>Brigantiaea fuscolutea</v>
          </cell>
          <cell r="D191"/>
          <cell r="E191" t="str">
            <v xml:space="preserve">NT NR Sc </v>
          </cell>
          <cell r="I191" t="str">
            <v>Arthopyrenia cerasi</v>
          </cell>
          <cell r="J191" t="str">
            <v>Arthopyrenia cerasi</v>
          </cell>
          <cell r="K191">
            <v>81</v>
          </cell>
        </row>
        <row r="192">
          <cell r="B192">
            <v>187</v>
          </cell>
          <cell r="C192" t="str">
            <v>Cryptodiscus gloeocapsa</v>
          </cell>
          <cell r="D192"/>
          <cell r="E192" t="str">
            <v xml:space="preserve">LC NS </v>
          </cell>
          <cell r="I192" t="str">
            <v>Arthopyrenia cinereopruinosa</v>
          </cell>
          <cell r="J192" t="str">
            <v>Arthopyrenia cinereopruinosa</v>
          </cell>
          <cell r="K192">
            <v>82</v>
          </cell>
        </row>
        <row r="193">
          <cell r="B193">
            <v>188</v>
          </cell>
          <cell r="C193" t="str">
            <v>Bryoria bicolor</v>
          </cell>
          <cell r="D193"/>
          <cell r="E193" t="str">
            <v xml:space="preserve">LC NS </v>
          </cell>
          <cell r="I193" t="str">
            <v>Arthopyrenia conoidea</v>
          </cell>
          <cell r="J193" t="str">
            <v>Acrocordia conoidea</v>
          </cell>
          <cell r="K193">
            <v>33</v>
          </cell>
        </row>
        <row r="194">
          <cell r="B194">
            <v>189</v>
          </cell>
          <cell r="C194" t="str">
            <v>Bryoria capillaris</v>
          </cell>
          <cell r="D194"/>
          <cell r="E194" t="str">
            <v xml:space="preserve">LC NS </v>
          </cell>
          <cell r="I194" t="str">
            <v>Arthopyrenia desistens</v>
          </cell>
          <cell r="J194" t="str">
            <v>Arthopyrenia desistens</v>
          </cell>
          <cell r="K194">
            <v>2012</v>
          </cell>
        </row>
        <row r="195">
          <cell r="B195">
            <v>190</v>
          </cell>
          <cell r="C195" t="str">
            <v>Bryoria chalybeiformis</v>
          </cell>
          <cell r="D195"/>
          <cell r="E195" t="str">
            <v xml:space="preserve">LC NS </v>
          </cell>
          <cell r="I195" t="str">
            <v>Arthopyrenia elegans</v>
          </cell>
          <cell r="J195" t="str">
            <v>Collemopsidium elegans</v>
          </cell>
          <cell r="K195">
            <v>83</v>
          </cell>
        </row>
        <row r="196">
          <cell r="B196">
            <v>191</v>
          </cell>
          <cell r="C196" t="str">
            <v>Bryoria furcellata</v>
          </cell>
          <cell r="D196"/>
          <cell r="E196" t="str">
            <v xml:space="preserve">VU D1 NR P Sc S8 </v>
          </cell>
          <cell r="I196" t="str">
            <v>Arthopyrenia fallax</v>
          </cell>
          <cell r="J196" t="str">
            <v>Arthopyrenia analepta</v>
          </cell>
          <cell r="K196">
            <v>1540</v>
          </cell>
        </row>
        <row r="197">
          <cell r="B197">
            <v>192</v>
          </cell>
          <cell r="C197" t="str">
            <v>Bryoria fuscescens</v>
          </cell>
          <cell r="D197"/>
          <cell r="E197" t="str">
            <v xml:space="preserve">LC </v>
          </cell>
          <cell r="I197" t="str">
            <v>Arthopyrenia fraxini</v>
          </cell>
          <cell r="J197" t="str">
            <v>Arthopyrenia fraxini</v>
          </cell>
          <cell r="K197">
            <v>1648</v>
          </cell>
        </row>
        <row r="198">
          <cell r="B198">
            <v>193</v>
          </cell>
          <cell r="C198" t="str">
            <v>Bryoria fuscescens</v>
          </cell>
          <cell r="D198"/>
          <cell r="E198" t="str">
            <v xml:space="preserve"> </v>
          </cell>
          <cell r="I198" t="str">
            <v>Arthopyrenia halodytes</v>
          </cell>
          <cell r="J198" t="str">
            <v>Collemopsidium foveolatum</v>
          </cell>
          <cell r="K198">
            <v>85</v>
          </cell>
        </row>
        <row r="199">
          <cell r="B199">
            <v>194</v>
          </cell>
          <cell r="C199" t="str">
            <v>Bryoria lanestris</v>
          </cell>
          <cell r="D199"/>
          <cell r="E199" t="str">
            <v xml:space="preserve">LC NS </v>
          </cell>
          <cell r="I199" t="str">
            <v>Arthopyrenia lapponina</v>
          </cell>
          <cell r="J199" t="str">
            <v>Arthopyrenia analepta</v>
          </cell>
          <cell r="K199">
            <v>1540</v>
          </cell>
        </row>
        <row r="200">
          <cell r="B200">
            <v>195</v>
          </cell>
          <cell r="C200" t="str">
            <v>Bryoria nadvornikiana</v>
          </cell>
          <cell r="D200"/>
          <cell r="E200" t="str">
            <v xml:space="preserve">VU D2 NR P Eng </v>
          </cell>
          <cell r="I200" t="str">
            <v>Arthopyrenia nitescens</v>
          </cell>
          <cell r="J200" t="str">
            <v>Arthopyrenia nitescens</v>
          </cell>
          <cell r="K200">
            <v>1605</v>
          </cell>
        </row>
        <row r="201">
          <cell r="B201">
            <v>196</v>
          </cell>
          <cell r="C201" t="str">
            <v>Bryoria nitidula</v>
          </cell>
          <cell r="D201"/>
          <cell r="E201" t="str">
            <v xml:space="preserve"> </v>
          </cell>
          <cell r="I201" t="str">
            <v>Arthopyrenia platypyrenia</v>
          </cell>
          <cell r="J201" t="str">
            <v>Arthopyrenia platypyrenia</v>
          </cell>
          <cell r="K201">
            <v>2336</v>
          </cell>
        </row>
        <row r="202">
          <cell r="B202">
            <v>197</v>
          </cell>
          <cell r="C202" t="str">
            <v>Bryoria implexa</v>
          </cell>
          <cell r="D202"/>
          <cell r="E202" t="str">
            <v xml:space="preserve">Ex </v>
          </cell>
          <cell r="I202" t="str">
            <v>Arthopyrenia punctiformis</v>
          </cell>
          <cell r="J202" t="str">
            <v>Arthopyrenia punctiformis</v>
          </cell>
          <cell r="K202">
            <v>1542</v>
          </cell>
        </row>
        <row r="203">
          <cell r="B203">
            <v>198</v>
          </cell>
          <cell r="C203" t="str">
            <v>Bryoria smithii</v>
          </cell>
          <cell r="D203"/>
          <cell r="E203" t="str">
            <v xml:space="preserve">CR B NR P Eng Sc Wa </v>
          </cell>
          <cell r="I203" t="str">
            <v>Arthopyrenia ranunculospora</v>
          </cell>
          <cell r="J203" t="str">
            <v>Anisomeridium ranunculosporum</v>
          </cell>
          <cell r="K203">
            <v>1584</v>
          </cell>
        </row>
        <row r="204">
          <cell r="B204">
            <v>199</v>
          </cell>
          <cell r="C204" t="str">
            <v>Bryoria subcana</v>
          </cell>
          <cell r="D204"/>
          <cell r="E204" t="str">
            <v xml:space="preserve">LC </v>
          </cell>
          <cell r="I204" t="str">
            <v>Arthopyrenia rhyponta</v>
          </cell>
          <cell r="J204" t="str">
            <v>Arthopyrenia rhyponta</v>
          </cell>
          <cell r="K204">
            <v>89</v>
          </cell>
        </row>
        <row r="205">
          <cell r="B205">
            <v>200</v>
          </cell>
          <cell r="C205" t="str">
            <v>Buellia aethalea</v>
          </cell>
          <cell r="D205"/>
          <cell r="E205" t="str">
            <v xml:space="preserve">LC </v>
          </cell>
          <cell r="I205" t="str">
            <v>Arthopyrenia salicis</v>
          </cell>
          <cell r="J205" t="str">
            <v>Arthopyrenia salicis</v>
          </cell>
          <cell r="K205">
            <v>1606</v>
          </cell>
        </row>
        <row r="206">
          <cell r="B206">
            <v>201</v>
          </cell>
          <cell r="C206" t="str">
            <v>Rinodina aspersa</v>
          </cell>
          <cell r="D206"/>
          <cell r="E206" t="str">
            <v xml:space="preserve">NT NR Sc </v>
          </cell>
          <cell r="I206" t="str">
            <v>Arthopyrenia salweyi</v>
          </cell>
          <cell r="J206" t="str">
            <v>Acrocordia salweyi</v>
          </cell>
          <cell r="K206">
            <v>36</v>
          </cell>
        </row>
        <row r="207">
          <cell r="B207">
            <v>202</v>
          </cell>
          <cell r="C207" t="str">
            <v>Buellia asterella</v>
          </cell>
          <cell r="D207"/>
          <cell r="E207" t="str">
            <v xml:space="preserve">CR A, C2, D NR P Eng S8 </v>
          </cell>
          <cell r="I207" t="str">
            <v>Arthopyrenia saxicola</v>
          </cell>
          <cell r="J207" t="str">
            <v>Arthopyrenia saxicola</v>
          </cell>
          <cell r="K207">
            <v>90</v>
          </cell>
        </row>
        <row r="208">
          <cell r="B208">
            <v>203</v>
          </cell>
          <cell r="C208" t="str">
            <v>Amandinea coniops</v>
          </cell>
          <cell r="D208"/>
          <cell r="E208" t="str">
            <v xml:space="preserve">LC NS </v>
          </cell>
          <cell r="I208" t="str">
            <v>Arthopyrenia subcerasi</v>
          </cell>
          <cell r="J208" t="str">
            <v>Arthopyrenia subcerasi</v>
          </cell>
          <cell r="K208">
            <v>1592</v>
          </cell>
        </row>
        <row r="209">
          <cell r="B209">
            <v>204</v>
          </cell>
          <cell r="C209" t="str">
            <v>Buellia disciformis</v>
          </cell>
          <cell r="D209"/>
          <cell r="E209" t="str">
            <v xml:space="preserve">LC </v>
          </cell>
          <cell r="I209" t="str">
            <v>Arthopyrenia viridescens</v>
          </cell>
          <cell r="J209" t="str">
            <v>Anisomeridium viridescens</v>
          </cell>
          <cell r="K209">
            <v>1607</v>
          </cell>
        </row>
        <row r="210">
          <cell r="B210">
            <v>205</v>
          </cell>
          <cell r="C210" t="str">
            <v>Buellia erubescens</v>
          </cell>
          <cell r="D210"/>
          <cell r="E210" t="str">
            <v xml:space="preserve">LC NS </v>
          </cell>
          <cell r="I210" t="str">
            <v>Arthothelium dictyosporum</v>
          </cell>
          <cell r="J210" t="str">
            <v>Arthothelium dictyosporum</v>
          </cell>
          <cell r="K210">
            <v>95</v>
          </cell>
        </row>
        <row r="211">
          <cell r="B211">
            <v>206</v>
          </cell>
          <cell r="C211" t="str">
            <v>Polyblastia philaea</v>
          </cell>
          <cell r="D211"/>
          <cell r="E211" t="str">
            <v xml:space="preserve">DD NR </v>
          </cell>
          <cell r="I211" t="str">
            <v>Arthothelium ilicinum</v>
          </cell>
          <cell r="J211" t="str">
            <v>Arthonia ilicina</v>
          </cell>
          <cell r="K211">
            <v>94</v>
          </cell>
        </row>
        <row r="212">
          <cell r="B212">
            <v>207</v>
          </cell>
          <cell r="C212" t="str">
            <v>Buellia griseovirens</v>
          </cell>
          <cell r="D212"/>
          <cell r="E212" t="str">
            <v xml:space="preserve">LC </v>
          </cell>
          <cell r="I212" t="str">
            <v>Arthothelium lirellans</v>
          </cell>
          <cell r="J212" t="str">
            <v>Arthothelium lirellans</v>
          </cell>
          <cell r="K212">
            <v>1569</v>
          </cell>
        </row>
        <row r="213">
          <cell r="B213">
            <v>208</v>
          </cell>
          <cell r="C213" t="str">
            <v>Buellia insignis</v>
          </cell>
          <cell r="D213"/>
          <cell r="E213" t="str">
            <v xml:space="preserve">CR D NR Sc </v>
          </cell>
          <cell r="I213" t="str">
            <v>Arthothelium macounii</v>
          </cell>
          <cell r="J213" t="str">
            <v>Arthothelium macounii</v>
          </cell>
          <cell r="K213">
            <v>96</v>
          </cell>
        </row>
        <row r="214">
          <cell r="B214">
            <v>209</v>
          </cell>
          <cell r="C214" t="str">
            <v>Buellia leptocline</v>
          </cell>
          <cell r="D214"/>
          <cell r="E214" t="str">
            <v xml:space="preserve">LC NS </v>
          </cell>
          <cell r="I214" t="str">
            <v>Arthothelium norvegicum</v>
          </cell>
          <cell r="J214" t="str">
            <v>Arthothelium norvegicum</v>
          </cell>
          <cell r="K214">
            <v>1743</v>
          </cell>
        </row>
        <row r="215">
          <cell r="B215">
            <v>210</v>
          </cell>
          <cell r="C215" t="str">
            <v>Buellia leptoclinoides</v>
          </cell>
          <cell r="D215"/>
          <cell r="E215" t="str">
            <v xml:space="preserve">LC NR </v>
          </cell>
          <cell r="I215" t="str">
            <v>Arthothelium orbilliferum</v>
          </cell>
          <cell r="J215" t="str">
            <v>Arthothelium orbilliferum</v>
          </cell>
          <cell r="K215">
            <v>1711</v>
          </cell>
        </row>
        <row r="216">
          <cell r="B216">
            <v>211</v>
          </cell>
          <cell r="C216" t="str">
            <v>Buellia pulverea</v>
          </cell>
          <cell r="D216"/>
          <cell r="E216" t="str">
            <v xml:space="preserve">LC NS </v>
          </cell>
          <cell r="I216" t="str">
            <v>Arthothelium ruanum</v>
          </cell>
          <cell r="J216" t="str">
            <v>Arthothelium ruanum</v>
          </cell>
          <cell r="K216">
            <v>97</v>
          </cell>
        </row>
        <row r="217">
          <cell r="B217">
            <v>212</v>
          </cell>
          <cell r="C217" t="str">
            <v>Amandinea punctata</v>
          </cell>
          <cell r="D217"/>
          <cell r="E217" t="str">
            <v xml:space="preserve">LC </v>
          </cell>
          <cell r="I217" t="str">
            <v>Arthothelium spectabile</v>
          </cell>
          <cell r="J217" t="str">
            <v>Arthothelium spectabile</v>
          </cell>
          <cell r="K217">
            <v>98</v>
          </cell>
        </row>
        <row r="218">
          <cell r="B218">
            <v>213</v>
          </cell>
          <cell r="C218" t="str">
            <v>Buellia sequax</v>
          </cell>
          <cell r="D218"/>
          <cell r="E218" t="str">
            <v xml:space="preserve"> </v>
          </cell>
          <cell r="I218" t="str">
            <v>Arthrorhaphis aeruginosa</v>
          </cell>
          <cell r="J218" t="str">
            <v>Arthrorhaphis aeruginosa</v>
          </cell>
          <cell r="K218">
            <v>1916</v>
          </cell>
        </row>
        <row r="219">
          <cell r="B219">
            <v>214</v>
          </cell>
          <cell r="C219" t="str">
            <v>Buellia saxorum</v>
          </cell>
          <cell r="D219"/>
          <cell r="E219" t="str">
            <v xml:space="preserve">NT NR </v>
          </cell>
          <cell r="I219" t="str">
            <v>Arthrorhaphis alpina</v>
          </cell>
          <cell r="J219" t="str">
            <v>Arthrorhaphis alpina</v>
          </cell>
          <cell r="K219">
            <v>99</v>
          </cell>
        </row>
        <row r="220">
          <cell r="B220">
            <v>215</v>
          </cell>
          <cell r="C220" t="str">
            <v>Buellia schaereri</v>
          </cell>
          <cell r="D220"/>
          <cell r="E220" t="str">
            <v xml:space="preserve">LC </v>
          </cell>
          <cell r="I220" t="str">
            <v>Arthrorhaphis citrinella</v>
          </cell>
          <cell r="J220" t="str">
            <v>Arthrorhaphis citrinella</v>
          </cell>
          <cell r="K220">
            <v>100</v>
          </cell>
        </row>
        <row r="221">
          <cell r="B221">
            <v>216</v>
          </cell>
          <cell r="C221" t="str">
            <v>Buellia stellulata</v>
          </cell>
          <cell r="D221"/>
          <cell r="E221" t="str">
            <v xml:space="preserve">LC ?NS </v>
          </cell>
          <cell r="I221" t="str">
            <v>Arthrorhaphis grisea</v>
          </cell>
          <cell r="J221" t="str">
            <v>Arthrorhaphis grisea</v>
          </cell>
          <cell r="K221">
            <v>313</v>
          </cell>
        </row>
        <row r="222">
          <cell r="B222">
            <v>217</v>
          </cell>
          <cell r="C222" t="str">
            <v>Buellia subdisciformis</v>
          </cell>
          <cell r="D222"/>
          <cell r="E222" t="str">
            <v xml:space="preserve">LC </v>
          </cell>
          <cell r="I222" t="str">
            <v>Arthrorhaphis muddii</v>
          </cell>
          <cell r="J222" t="str">
            <v>Arthrorhaphis muddii</v>
          </cell>
          <cell r="K222">
            <v>1923</v>
          </cell>
        </row>
        <row r="223">
          <cell r="B223">
            <v>218</v>
          </cell>
          <cell r="C223" t="str">
            <v>?????</v>
          </cell>
          <cell r="D223"/>
          <cell r="E223" t="str">
            <v xml:space="preserve"> </v>
          </cell>
          <cell r="I223" t="str">
            <v>Arthrorhaphis vacillans</v>
          </cell>
          <cell r="J223" t="str">
            <v>Arthrorhaphis vacillans</v>
          </cell>
          <cell r="K223">
            <v>119</v>
          </cell>
        </row>
        <row r="224">
          <cell r="B224">
            <v>219</v>
          </cell>
          <cell r="C224" t="str">
            <v>Buellia ocellata</v>
          </cell>
          <cell r="D224"/>
          <cell r="E224" t="str">
            <v xml:space="preserve">LC </v>
          </cell>
          <cell r="I224" t="str">
            <v>Aspergillus glaucus</v>
          </cell>
          <cell r="J224" t="str">
            <v>Aspergillus glaucus</v>
          </cell>
          <cell r="K224">
            <v>2014</v>
          </cell>
        </row>
        <row r="225">
          <cell r="B225">
            <v>220</v>
          </cell>
          <cell r="C225" t="str">
            <v>?????</v>
          </cell>
          <cell r="D225"/>
          <cell r="E225" t="str">
            <v xml:space="preserve"> </v>
          </cell>
          <cell r="I225" t="str">
            <v>Aspicilia aquatica</v>
          </cell>
          <cell r="J225" t="str">
            <v>Aspicilia aquatica</v>
          </cell>
          <cell r="K225">
            <v>2396</v>
          </cell>
        </row>
        <row r="226">
          <cell r="B226">
            <v>221</v>
          </cell>
          <cell r="C226" t="str">
            <v>Byssoloma subdiscordans</v>
          </cell>
          <cell r="D226"/>
          <cell r="E226" t="str">
            <v xml:space="preserve">NT NR </v>
          </cell>
          <cell r="I226" t="str">
            <v>Aspicilia caesiocinerea</v>
          </cell>
          <cell r="J226" t="str">
            <v>Aspicilia caesiocinerea</v>
          </cell>
          <cell r="K226">
            <v>102</v>
          </cell>
        </row>
        <row r="227">
          <cell r="B227">
            <v>222</v>
          </cell>
          <cell r="C227" t="str">
            <v>Calicium abietinum</v>
          </cell>
          <cell r="D227"/>
          <cell r="E227" t="str">
            <v xml:space="preserve">DD ? </v>
          </cell>
          <cell r="I227" t="str">
            <v>Aspicilia calcarea</v>
          </cell>
          <cell r="J227" t="str">
            <v>Aspicilia calcarea</v>
          </cell>
          <cell r="K227">
            <v>103</v>
          </cell>
        </row>
        <row r="228">
          <cell r="B228">
            <v>223</v>
          </cell>
          <cell r="C228" t="str">
            <v>Calicium adspersum</v>
          </cell>
          <cell r="D228"/>
          <cell r="E228" t="str">
            <v xml:space="preserve">CR D NR P Eng Wa </v>
          </cell>
          <cell r="I228" t="str">
            <v>Aspicilia cinerea</v>
          </cell>
          <cell r="J228" t="str">
            <v>Aspicilia cinerea s. lat.</v>
          </cell>
          <cell r="K228">
            <v>104</v>
          </cell>
        </row>
        <row r="229">
          <cell r="B229">
            <v>224</v>
          </cell>
          <cell r="C229" t="str">
            <v>Calicium corynellum</v>
          </cell>
          <cell r="D229"/>
          <cell r="E229" t="str">
            <v xml:space="preserve">CR A, B, D NR P Eng Sc </v>
          </cell>
          <cell r="I229" t="str">
            <v>Aspicilia cinerea s. lat.</v>
          </cell>
          <cell r="J229" t="str">
            <v>Aspicilia cinerea s. lat.</v>
          </cell>
          <cell r="K229">
            <v>104</v>
          </cell>
        </row>
        <row r="230">
          <cell r="B230">
            <v>225</v>
          </cell>
          <cell r="C230" t="str">
            <v>Calicium glaucellum</v>
          </cell>
          <cell r="D230"/>
          <cell r="E230" t="str">
            <v xml:space="preserve">LC </v>
          </cell>
          <cell r="I230" t="str">
            <v>Aspicilia cinerea s. str.</v>
          </cell>
          <cell r="J230" t="str">
            <v>Aspicilia cinerea s. str.</v>
          </cell>
          <cell r="K230">
            <v>2350</v>
          </cell>
        </row>
        <row r="231">
          <cell r="B231">
            <v>226</v>
          </cell>
          <cell r="C231" t="str">
            <v>Calicium parvum</v>
          </cell>
          <cell r="D231"/>
          <cell r="E231" t="str">
            <v xml:space="preserve">NT NR Sc </v>
          </cell>
          <cell r="I231" t="str">
            <v>Aspicilia contorta</v>
          </cell>
          <cell r="J231" t="str">
            <v>Aspicilia contorta subsp. contorta</v>
          </cell>
          <cell r="K231">
            <v>107</v>
          </cell>
        </row>
        <row r="232">
          <cell r="B232">
            <v>227</v>
          </cell>
          <cell r="C232" t="str">
            <v>Calicium quercinum</v>
          </cell>
          <cell r="D232"/>
          <cell r="E232" t="str">
            <v xml:space="preserve">Ex </v>
          </cell>
          <cell r="I232" t="str">
            <v>Aspicilia contorta contorta</v>
          </cell>
          <cell r="J232" t="str">
            <v>Aspicilia contorta subsp. contorta</v>
          </cell>
          <cell r="K232">
            <v>107</v>
          </cell>
        </row>
        <row r="233">
          <cell r="B233">
            <v>228</v>
          </cell>
          <cell r="C233" t="str">
            <v>Calicium salicinum</v>
          </cell>
          <cell r="D233"/>
          <cell r="E233" t="str">
            <v xml:space="preserve">LC </v>
          </cell>
          <cell r="I233" t="str">
            <v>Aspicilia contorta hoffmanniana</v>
          </cell>
          <cell r="J233" t="str">
            <v>Aspicilia contorta subsp. hoffmanniana</v>
          </cell>
          <cell r="K233">
            <v>113</v>
          </cell>
        </row>
        <row r="234">
          <cell r="B234">
            <v>229</v>
          </cell>
          <cell r="C234" t="str">
            <v>Calicium lenticulare</v>
          </cell>
          <cell r="D234"/>
          <cell r="E234" t="str">
            <v>LC NS Sc IR</v>
          </cell>
          <cell r="I234" t="str">
            <v>Aspicilia contorta subsp. contorta</v>
          </cell>
          <cell r="J234" t="str">
            <v>Aspicilia contorta subsp. contorta</v>
          </cell>
          <cell r="K234">
            <v>107</v>
          </cell>
        </row>
        <row r="235">
          <cell r="B235">
            <v>230</v>
          </cell>
          <cell r="C235" t="str">
            <v>Calicium trabinellum</v>
          </cell>
          <cell r="D235"/>
          <cell r="E235" t="str">
            <v xml:space="preserve">Ex </v>
          </cell>
          <cell r="I235" t="str">
            <v>Aspicilia contorta subsp. hoffmanniana</v>
          </cell>
          <cell r="J235" t="str">
            <v>Aspicilia contorta subsp. hoffmanniana</v>
          </cell>
          <cell r="K235">
            <v>113</v>
          </cell>
        </row>
        <row r="236">
          <cell r="B236">
            <v>231</v>
          </cell>
          <cell r="C236" t="str">
            <v>Calicium viride</v>
          </cell>
          <cell r="D236"/>
          <cell r="E236" t="str">
            <v xml:space="preserve">LC </v>
          </cell>
          <cell r="I236" t="str">
            <v>Aspicilia epiglypta</v>
          </cell>
          <cell r="J236" t="str">
            <v>Aspicilia epiglypta</v>
          </cell>
          <cell r="K236">
            <v>109</v>
          </cell>
        </row>
        <row r="237">
          <cell r="B237">
            <v>232</v>
          </cell>
          <cell r="C237" t="str">
            <v>Caloplaca caesiorufella</v>
          </cell>
          <cell r="D237"/>
          <cell r="E237" t="str">
            <v xml:space="preserve">VU D2 NR P Sc </v>
          </cell>
          <cell r="I237" t="str">
            <v>Aspicilia gibbosa</v>
          </cell>
          <cell r="J237" t="str">
            <v>Aspicilia caesiocinerea</v>
          </cell>
          <cell r="K237">
            <v>102</v>
          </cell>
        </row>
        <row r="238">
          <cell r="B238">
            <v>233</v>
          </cell>
          <cell r="C238" t="str">
            <v>Caloplaca alociza</v>
          </cell>
          <cell r="D238"/>
          <cell r="E238" t="str">
            <v xml:space="preserve">LC NS </v>
          </cell>
          <cell r="I238" t="str">
            <v>Aspicilia grisea</v>
          </cell>
          <cell r="J238" t="str">
            <v>Aspicilia grisea</v>
          </cell>
          <cell r="K238">
            <v>112</v>
          </cell>
        </row>
        <row r="239">
          <cell r="B239">
            <v>234</v>
          </cell>
          <cell r="C239" t="str">
            <v>Caloplaca aractina</v>
          </cell>
          <cell r="D239"/>
          <cell r="E239" t="str">
            <v xml:space="preserve">VU D2 NR P Eng </v>
          </cell>
          <cell r="I239" t="str">
            <v>Aspicilia insolata</v>
          </cell>
          <cell r="J239" t="str">
            <v>Aspicilia grisea</v>
          </cell>
          <cell r="K239">
            <v>112</v>
          </cell>
        </row>
        <row r="240">
          <cell r="B240">
            <v>235</v>
          </cell>
          <cell r="C240" t="str">
            <v>Caloplaca arenaria</v>
          </cell>
          <cell r="D240"/>
          <cell r="E240" t="str">
            <v xml:space="preserve">LC NS </v>
          </cell>
          <cell r="I240" t="str">
            <v>Aspicilia intermutans</v>
          </cell>
          <cell r="J240" t="str">
            <v>Aspicilia intermutans</v>
          </cell>
          <cell r="K240">
            <v>114</v>
          </cell>
        </row>
        <row r="241">
          <cell r="B241">
            <v>236</v>
          </cell>
          <cell r="C241" t="str">
            <v>Caloplaca arnoldii subsp. oblitterata</v>
          </cell>
          <cell r="D241"/>
          <cell r="E241" t="str">
            <v xml:space="preserve">LC </v>
          </cell>
          <cell r="I241" t="str">
            <v>Aspicilia laevata</v>
          </cell>
          <cell r="J241" t="str">
            <v>Aspicilia laevata</v>
          </cell>
          <cell r="K241">
            <v>115</v>
          </cell>
        </row>
        <row r="242">
          <cell r="B242">
            <v>237</v>
          </cell>
          <cell r="C242" t="str">
            <v>Caloplaca atroflava</v>
          </cell>
          <cell r="D242"/>
          <cell r="E242" t="str">
            <v xml:space="preserve">CR D NR P Wa </v>
          </cell>
          <cell r="I242" t="str">
            <v>Aspicilia leprosescens</v>
          </cell>
          <cell r="J242" t="str">
            <v>Aspicilia leprosescens</v>
          </cell>
          <cell r="K242">
            <v>116</v>
          </cell>
        </row>
        <row r="243">
          <cell r="B243">
            <v>238</v>
          </cell>
          <cell r="C243" t="str">
            <v>?????</v>
          </cell>
          <cell r="D243"/>
          <cell r="E243" t="str">
            <v xml:space="preserve"> </v>
          </cell>
          <cell r="I243" t="str">
            <v>Aspicilia melanaspis</v>
          </cell>
          <cell r="J243" t="str">
            <v>Aspicilia melanaspis</v>
          </cell>
          <cell r="K243">
            <v>120</v>
          </cell>
        </row>
        <row r="244">
          <cell r="B244">
            <v>239</v>
          </cell>
          <cell r="C244" t="str">
            <v>Caloplaca aurantia</v>
          </cell>
          <cell r="D244"/>
          <cell r="E244" t="str">
            <v xml:space="preserve">LC </v>
          </cell>
          <cell r="I244" t="str">
            <v>Aspicilia moenium</v>
          </cell>
          <cell r="J244" t="str">
            <v>Acarospora moenium</v>
          </cell>
          <cell r="K244">
            <v>1975</v>
          </cell>
        </row>
        <row r="245">
          <cell r="B245">
            <v>240</v>
          </cell>
          <cell r="C245" t="str">
            <v>Verrucaria acrotella</v>
          </cell>
          <cell r="D245"/>
          <cell r="E245" t="str">
            <v xml:space="preserve"> </v>
          </cell>
          <cell r="I245" t="str">
            <v>Aspicilia radiosa</v>
          </cell>
          <cell r="J245" t="str">
            <v>Aspicilia radiosa</v>
          </cell>
          <cell r="K245">
            <v>124</v>
          </cell>
        </row>
        <row r="246">
          <cell r="B246">
            <v>241</v>
          </cell>
          <cell r="C246" t="str">
            <v>Caloplaca cerina var. cerina</v>
          </cell>
          <cell r="D246"/>
          <cell r="E246" t="str">
            <v xml:space="preserve">LC </v>
          </cell>
          <cell r="I246" t="str">
            <v>Aspicilia recedens</v>
          </cell>
          <cell r="J246" t="str">
            <v>Aspicilia recedens</v>
          </cell>
          <cell r="K246">
            <v>123</v>
          </cell>
        </row>
        <row r="247">
          <cell r="B247">
            <v>242</v>
          </cell>
          <cell r="C247" t="str">
            <v>Caloplaca cerinella</v>
          </cell>
          <cell r="D247"/>
          <cell r="E247" t="str">
            <v xml:space="preserve">LC </v>
          </cell>
          <cell r="I247" t="str">
            <v>Aspicilia simoensis</v>
          </cell>
          <cell r="J247" t="str">
            <v>Aspicilia simoensis</v>
          </cell>
          <cell r="K247">
            <v>1850</v>
          </cell>
        </row>
        <row r="248">
          <cell r="B248">
            <v>243</v>
          </cell>
          <cell r="C248" t="str">
            <v>Caloplaca chalybaea</v>
          </cell>
          <cell r="D248"/>
          <cell r="E248" t="str">
            <v xml:space="preserve">LC NS </v>
          </cell>
          <cell r="I248" t="str">
            <v>Aspicilia subcircinata</v>
          </cell>
          <cell r="J248" t="str">
            <v>Aspicilia radiosa</v>
          </cell>
          <cell r="K248">
            <v>124</v>
          </cell>
        </row>
        <row r="249">
          <cell r="B249">
            <v>244</v>
          </cell>
          <cell r="C249" t="str">
            <v>?????</v>
          </cell>
          <cell r="D249"/>
          <cell r="E249" t="str">
            <v xml:space="preserve"> </v>
          </cell>
          <cell r="I249" t="str">
            <v>Aspicilia subdepressa</v>
          </cell>
          <cell r="J249" t="str">
            <v>Aspicilia subdepressa</v>
          </cell>
          <cell r="K249">
            <v>125</v>
          </cell>
        </row>
        <row r="250">
          <cell r="B250">
            <v>245</v>
          </cell>
          <cell r="C250" t="str">
            <v>Caloplaca chrysophthalma</v>
          </cell>
          <cell r="D250"/>
          <cell r="E250" t="str">
            <v xml:space="preserve">DD NR </v>
          </cell>
          <cell r="I250" t="str">
            <v>Aspicilia tuberculosa</v>
          </cell>
          <cell r="J250" t="str">
            <v>Aspicilia tuberculosa</v>
          </cell>
          <cell r="K250">
            <v>1851</v>
          </cell>
        </row>
        <row r="251">
          <cell r="B251">
            <v>246</v>
          </cell>
          <cell r="C251" t="str">
            <v>Caloplaca cirrochroa</v>
          </cell>
          <cell r="D251"/>
          <cell r="E251" t="str">
            <v xml:space="preserve">LC </v>
          </cell>
          <cell r="I251" t="str">
            <v>Aspicilia zonata</v>
          </cell>
          <cell r="J251" t="str">
            <v>Aspicilia zonata</v>
          </cell>
          <cell r="K251">
            <v>2625</v>
          </cell>
        </row>
        <row r="252">
          <cell r="B252">
            <v>247</v>
          </cell>
          <cell r="C252" t="str">
            <v>Caloplaca citrina s. lat.</v>
          </cell>
          <cell r="D252"/>
          <cell r="E252" t="str">
            <v xml:space="preserve">LC </v>
          </cell>
          <cell r="I252" t="str">
            <v>Athelia arachnoidea</v>
          </cell>
          <cell r="J252" t="str">
            <v>Athelia arachnoidea</v>
          </cell>
          <cell r="K252">
            <v>2015</v>
          </cell>
        </row>
        <row r="253">
          <cell r="B253">
            <v>248</v>
          </cell>
          <cell r="C253" t="str">
            <v>Caloplaca concilians</v>
          </cell>
          <cell r="D253"/>
          <cell r="E253" t="str">
            <v xml:space="preserve">DD NR Sc </v>
          </cell>
          <cell r="I253" t="str">
            <v>Atla alpina</v>
          </cell>
          <cell r="J253" t="str">
            <v>Atla alpina</v>
          </cell>
          <cell r="K253">
            <v>2494</v>
          </cell>
        </row>
        <row r="254">
          <cell r="B254">
            <v>249</v>
          </cell>
          <cell r="C254" t="str">
            <v>Caloplaca crenulatella</v>
          </cell>
          <cell r="D254"/>
          <cell r="E254" t="str">
            <v xml:space="preserve">LC </v>
          </cell>
          <cell r="I254" t="str">
            <v>Atla wheldonii</v>
          </cell>
          <cell r="J254" t="str">
            <v>Atla wheldonii</v>
          </cell>
          <cell r="K254">
            <v>1164</v>
          </cell>
        </row>
        <row r="255">
          <cell r="B255">
            <v>250</v>
          </cell>
          <cell r="C255" t="str">
            <v>Caloplaca decipiens</v>
          </cell>
          <cell r="D255"/>
          <cell r="E255" t="str">
            <v xml:space="preserve">LC </v>
          </cell>
          <cell r="I255" t="str">
            <v>Bachmanniomyces uncialicola</v>
          </cell>
          <cell r="J255" t="str">
            <v>Bachmanniomyces uncialicola</v>
          </cell>
          <cell r="K255">
            <v>2016</v>
          </cell>
        </row>
        <row r="256">
          <cell r="B256">
            <v>251</v>
          </cell>
          <cell r="C256" t="str">
            <v>?????</v>
          </cell>
          <cell r="D256"/>
          <cell r="E256" t="str">
            <v xml:space="preserve"> </v>
          </cell>
          <cell r="I256" t="str">
            <v>Bacidia absistens</v>
          </cell>
          <cell r="J256" t="str">
            <v>Bacidia absistens</v>
          </cell>
          <cell r="K256">
            <v>129</v>
          </cell>
        </row>
        <row r="257">
          <cell r="B257">
            <v>252</v>
          </cell>
          <cell r="C257" t="str">
            <v>Caloplaca ferruginea s. str.</v>
          </cell>
          <cell r="D257"/>
          <cell r="E257" t="str">
            <v>LC Sc IR</v>
          </cell>
          <cell r="I257" t="str">
            <v>Bacidia adastra</v>
          </cell>
          <cell r="J257" t="str">
            <v>Bacidia adastra</v>
          </cell>
          <cell r="K257">
            <v>2384</v>
          </cell>
        </row>
        <row r="258">
          <cell r="B258">
            <v>253</v>
          </cell>
          <cell r="C258" t="str">
            <v>Caloplaca crenularia</v>
          </cell>
          <cell r="D258"/>
          <cell r="E258" t="str">
            <v xml:space="preserve">LC </v>
          </cell>
          <cell r="I258" t="str">
            <v>Bacidia arceutina</v>
          </cell>
          <cell r="J258" t="str">
            <v>Bacidia arceutina</v>
          </cell>
          <cell r="K258">
            <v>131</v>
          </cell>
        </row>
        <row r="259">
          <cell r="B259">
            <v>254</v>
          </cell>
          <cell r="C259" t="str">
            <v>Caloplaca flavorubescens</v>
          </cell>
          <cell r="D259"/>
          <cell r="E259" t="str">
            <v xml:space="preserve">EN A NS P Eng Sc Wa </v>
          </cell>
          <cell r="I259" t="str">
            <v>Bacidia arnoldiana</v>
          </cell>
          <cell r="J259" t="str">
            <v>Bacidia arnoldiana</v>
          </cell>
          <cell r="K259">
            <v>132</v>
          </cell>
        </row>
        <row r="260">
          <cell r="B260">
            <v>255</v>
          </cell>
          <cell r="C260" t="str">
            <v>Caloplaca flavovirescens</v>
          </cell>
          <cell r="D260"/>
          <cell r="E260" t="str">
            <v xml:space="preserve">LC </v>
          </cell>
          <cell r="I260" t="str">
            <v>Bacidia assulata</v>
          </cell>
          <cell r="J260" t="str">
            <v>Bacidia assulata</v>
          </cell>
          <cell r="K260">
            <v>133</v>
          </cell>
        </row>
        <row r="261">
          <cell r="B261">
            <v>256</v>
          </cell>
          <cell r="C261" t="str">
            <v>Buellia papillata</v>
          </cell>
          <cell r="D261"/>
          <cell r="E261" t="str">
            <v xml:space="preserve">CR D NR Sc </v>
          </cell>
          <cell r="I261" t="str">
            <v>Bacidia auerswaldii</v>
          </cell>
          <cell r="J261" t="str">
            <v>Bacidia auerswaldii</v>
          </cell>
          <cell r="K261">
            <v>134</v>
          </cell>
        </row>
        <row r="262">
          <cell r="B262">
            <v>257</v>
          </cell>
          <cell r="C262" t="str">
            <v>Caloplaca granulosa</v>
          </cell>
          <cell r="D262"/>
          <cell r="E262" t="str">
            <v xml:space="preserve">NT NR </v>
          </cell>
          <cell r="I262" t="str">
            <v>Bacidia bagliettoana</v>
          </cell>
          <cell r="J262" t="str">
            <v>Bacidia bagliettoana</v>
          </cell>
          <cell r="K262">
            <v>158</v>
          </cell>
        </row>
        <row r="263">
          <cell r="B263">
            <v>258</v>
          </cell>
          <cell r="C263" t="str">
            <v>Caloplaca haematites</v>
          </cell>
          <cell r="D263"/>
          <cell r="E263" t="str">
            <v xml:space="preserve">DD NR </v>
          </cell>
          <cell r="I263" t="str">
            <v>Bacidia beckhausii</v>
          </cell>
          <cell r="J263" t="str">
            <v>Biatora beckhausii</v>
          </cell>
          <cell r="K263">
            <v>135</v>
          </cell>
        </row>
        <row r="264">
          <cell r="B264">
            <v>259</v>
          </cell>
          <cell r="C264" t="str">
            <v>Caloplaca flavescens</v>
          </cell>
          <cell r="D264"/>
          <cell r="E264" t="str">
            <v xml:space="preserve">LC </v>
          </cell>
          <cell r="I264" t="str">
            <v>Bacidia biatorina</v>
          </cell>
          <cell r="J264" t="str">
            <v>Bacidia biatorina</v>
          </cell>
          <cell r="K264">
            <v>136</v>
          </cell>
        </row>
        <row r="265">
          <cell r="B265">
            <v>260</v>
          </cell>
          <cell r="C265" t="str">
            <v>Caloplaca herbidella s. lat.</v>
          </cell>
          <cell r="D265"/>
          <cell r="E265" t="str">
            <v xml:space="preserve"> </v>
          </cell>
          <cell r="I265" t="str">
            <v>Bacidia brandii</v>
          </cell>
          <cell r="J265" t="str">
            <v>Bacidia brandii</v>
          </cell>
          <cell r="K265">
            <v>2411</v>
          </cell>
        </row>
        <row r="266">
          <cell r="B266">
            <v>261</v>
          </cell>
          <cell r="C266" t="str">
            <v>Caloplaca holocarpa s. lat.</v>
          </cell>
          <cell r="D266"/>
          <cell r="E266" t="str">
            <v xml:space="preserve">LC </v>
          </cell>
          <cell r="I266" t="str">
            <v>Bacidia caesiovirens</v>
          </cell>
          <cell r="J266" t="str">
            <v>Bacidia caesiovirens</v>
          </cell>
          <cell r="K266">
            <v>1926</v>
          </cell>
        </row>
        <row r="267">
          <cell r="B267">
            <v>262</v>
          </cell>
          <cell r="C267" t="str">
            <v>Caloplaca irrubescens</v>
          </cell>
          <cell r="D267"/>
          <cell r="E267" t="str">
            <v xml:space="preserve">DD NR Sc </v>
          </cell>
          <cell r="I267" t="str">
            <v>Bacidia caligans</v>
          </cell>
          <cell r="J267" t="str">
            <v>Bacidia caligans</v>
          </cell>
          <cell r="K267">
            <v>137</v>
          </cell>
        </row>
        <row r="268">
          <cell r="B268">
            <v>263</v>
          </cell>
          <cell r="C268" t="str">
            <v>Caloplaca chlorina</v>
          </cell>
          <cell r="D268"/>
          <cell r="E268" t="str">
            <v xml:space="preserve">LC </v>
          </cell>
          <cell r="I268" t="str">
            <v>Bacidia carneoglauca</v>
          </cell>
          <cell r="J268" t="str">
            <v>Bacidia carneoglauca</v>
          </cell>
          <cell r="K268">
            <v>139</v>
          </cell>
        </row>
        <row r="269">
          <cell r="B269">
            <v>264</v>
          </cell>
          <cell r="C269" t="str">
            <v>Caloplaca marmorata</v>
          </cell>
          <cell r="D269"/>
          <cell r="E269" t="str">
            <v xml:space="preserve">LC </v>
          </cell>
          <cell r="I269" t="str">
            <v>Bacidia chlorococca</v>
          </cell>
          <cell r="J269" t="str">
            <v>Scoliciosporum chlorococcum</v>
          </cell>
          <cell r="K269">
            <v>1320</v>
          </cell>
        </row>
        <row r="270">
          <cell r="B270">
            <v>265</v>
          </cell>
          <cell r="C270" t="str">
            <v>Caloplaca littorea</v>
          </cell>
          <cell r="D270"/>
          <cell r="E270" t="str">
            <v xml:space="preserve">LC NS </v>
          </cell>
          <cell r="I270" t="str">
            <v>Bacidia chloroticula</v>
          </cell>
          <cell r="J270" t="str">
            <v>Bacidia chloroticula</v>
          </cell>
          <cell r="K270">
            <v>140</v>
          </cell>
        </row>
        <row r="271">
          <cell r="B271">
            <v>266</v>
          </cell>
          <cell r="C271" t="str">
            <v>Caloplaca luteoalba</v>
          </cell>
          <cell r="D271"/>
          <cell r="E271" t="str">
            <v xml:space="preserve">EN A2, C1 NS P Eng Sc Wa S8 </v>
          </cell>
          <cell r="I271" t="str">
            <v>Bacidia circumspecta</v>
          </cell>
          <cell r="J271" t="str">
            <v>Bacidia circumspecta</v>
          </cell>
          <cell r="K271">
            <v>142</v>
          </cell>
        </row>
        <row r="272">
          <cell r="B272">
            <v>267</v>
          </cell>
          <cell r="C272" t="str">
            <v>Caloplaca marina</v>
          </cell>
          <cell r="D272"/>
          <cell r="E272" t="str">
            <v xml:space="preserve">LC </v>
          </cell>
          <cell r="I272" t="str">
            <v>Bacidia citrinella</v>
          </cell>
          <cell r="J272" t="str">
            <v>Arthrorhaphis citrinella</v>
          </cell>
          <cell r="K272">
            <v>100</v>
          </cell>
        </row>
        <row r="273">
          <cell r="B273">
            <v>268</v>
          </cell>
          <cell r="C273" t="str">
            <v>Caloplaca microthallina</v>
          </cell>
          <cell r="D273"/>
          <cell r="E273" t="str">
            <v xml:space="preserve">LC </v>
          </cell>
          <cell r="I273" t="str">
            <v>Bacidia citrinella subsp. alpina</v>
          </cell>
          <cell r="J273" t="str">
            <v>Arthrorhaphis alpina</v>
          </cell>
          <cell r="K273">
            <v>99</v>
          </cell>
        </row>
        <row r="274">
          <cell r="B274">
            <v>269</v>
          </cell>
          <cell r="C274" t="str">
            <v>Caloplaca nivalis</v>
          </cell>
          <cell r="D274"/>
          <cell r="E274" t="str">
            <v xml:space="preserve">CR B, D NR S Sc S8 </v>
          </cell>
          <cell r="I274" t="str">
            <v>Bacidia coprodes</v>
          </cell>
          <cell r="J274" t="str">
            <v>Bacidia coprodes</v>
          </cell>
          <cell r="K274">
            <v>2635</v>
          </cell>
        </row>
        <row r="275">
          <cell r="B275">
            <v>270</v>
          </cell>
          <cell r="C275" t="str">
            <v>Caloplaca obliterans</v>
          </cell>
          <cell r="D275"/>
          <cell r="E275" t="str">
            <v xml:space="preserve">LC NS </v>
          </cell>
          <cell r="I275" t="str">
            <v>Bacidia coralloidea</v>
          </cell>
          <cell r="J275" t="str">
            <v>Bacidia squamellosa</v>
          </cell>
          <cell r="K275">
            <v>1732</v>
          </cell>
        </row>
        <row r="276">
          <cell r="B276">
            <v>271</v>
          </cell>
          <cell r="C276" t="str">
            <v>Caloplaca obscurella</v>
          </cell>
          <cell r="D276"/>
          <cell r="E276" t="str">
            <v xml:space="preserve">LC </v>
          </cell>
          <cell r="I276" t="str">
            <v>Bacidia cuprea</v>
          </cell>
          <cell r="J276" t="str">
            <v>Lecania cuprea</v>
          </cell>
          <cell r="K276">
            <v>143</v>
          </cell>
        </row>
        <row r="277">
          <cell r="B277">
            <v>272</v>
          </cell>
          <cell r="C277" t="str">
            <v>Caloplaca ochracea</v>
          </cell>
          <cell r="D277"/>
          <cell r="E277" t="str">
            <v xml:space="preserve">LC NS Sc </v>
          </cell>
          <cell r="I277" t="str">
            <v>Bacidia delicata</v>
          </cell>
          <cell r="J277" t="str">
            <v>Bacidia delicata</v>
          </cell>
          <cell r="K277">
            <v>144</v>
          </cell>
        </row>
        <row r="278">
          <cell r="B278">
            <v>273</v>
          </cell>
          <cell r="C278" t="str">
            <v>Cladonia arbuscula subsp. arbuscula</v>
          </cell>
          <cell r="D278"/>
          <cell r="E278" t="str">
            <v xml:space="preserve">DD NR Sc </v>
          </cell>
          <cell r="I278" t="str">
            <v>Bacidia egenula</v>
          </cell>
          <cell r="J278" t="str">
            <v>Bacidia egenula</v>
          </cell>
          <cell r="K278">
            <v>145</v>
          </cell>
        </row>
        <row r="279">
          <cell r="B279">
            <v>274</v>
          </cell>
          <cell r="C279" t="str">
            <v>Caloplaca pollinii</v>
          </cell>
          <cell r="D279"/>
          <cell r="E279" t="str">
            <v xml:space="preserve">Ex </v>
          </cell>
          <cell r="I279" t="str">
            <v>Bacidia endoleuca</v>
          </cell>
          <cell r="J279" t="str">
            <v>Bacidia laurocerasi</v>
          </cell>
          <cell r="K279">
            <v>155</v>
          </cell>
        </row>
        <row r="280">
          <cell r="B280">
            <v>275</v>
          </cell>
          <cell r="C280" t="str">
            <v>Caloplaca ruderum</v>
          </cell>
          <cell r="D280"/>
          <cell r="E280" t="str">
            <v xml:space="preserve">LC </v>
          </cell>
          <cell r="I280" t="str">
            <v>Bacidia epixanthoides</v>
          </cell>
          <cell r="J280" t="str">
            <v>Mycobilimbia epixanthoides</v>
          </cell>
          <cell r="K280">
            <v>146</v>
          </cell>
        </row>
        <row r="281">
          <cell r="B281">
            <v>276</v>
          </cell>
          <cell r="C281" t="str">
            <v>Porpidia zeoroides</v>
          </cell>
          <cell r="D281"/>
          <cell r="E281" t="str">
            <v xml:space="preserve">DD NR </v>
          </cell>
          <cell r="I281" t="str">
            <v>Bacidia flavovirescens</v>
          </cell>
          <cell r="J281" t="str">
            <v>Arthrorhaphis citrinella</v>
          </cell>
          <cell r="K281">
            <v>100</v>
          </cell>
        </row>
        <row r="282">
          <cell r="B282">
            <v>277</v>
          </cell>
          <cell r="C282" t="str">
            <v>Caloplaca saxicola</v>
          </cell>
          <cell r="D282"/>
          <cell r="E282" t="str">
            <v xml:space="preserve">LC </v>
          </cell>
          <cell r="I282" t="str">
            <v>Bacidia friesiana</v>
          </cell>
          <cell r="J282" t="str">
            <v>Bacidia friesiana</v>
          </cell>
          <cell r="K282">
            <v>147</v>
          </cell>
        </row>
        <row r="283">
          <cell r="B283">
            <v>278</v>
          </cell>
          <cell r="C283" t="str">
            <v>Caloplaca scopularis</v>
          </cell>
          <cell r="D283"/>
          <cell r="E283" t="str">
            <v xml:space="preserve">NT NS </v>
          </cell>
          <cell r="I283" t="str">
            <v>Bacidia fuscoviridis</v>
          </cell>
          <cell r="J283" t="str">
            <v>Bacidia fuscoviridis</v>
          </cell>
          <cell r="K283">
            <v>148</v>
          </cell>
        </row>
        <row r="284">
          <cell r="B284">
            <v>279</v>
          </cell>
          <cell r="C284" t="str">
            <v>Caloplaca cerinelloides</v>
          </cell>
          <cell r="D284"/>
          <cell r="E284" t="str">
            <v xml:space="preserve">LC NS </v>
          </cell>
          <cell r="I284" t="str">
            <v>Bacidia herbarum</v>
          </cell>
          <cell r="J284" t="str">
            <v>Bacidia herbarum</v>
          </cell>
          <cell r="K284">
            <v>151</v>
          </cell>
        </row>
        <row r="285">
          <cell r="B285">
            <v>280</v>
          </cell>
          <cell r="C285" t="str">
            <v>Caloplaca maritima</v>
          </cell>
          <cell r="D285"/>
          <cell r="E285" t="str">
            <v xml:space="preserve">LC NS </v>
          </cell>
          <cell r="I285" t="str">
            <v>Bacidia igniarii</v>
          </cell>
          <cell r="J285" t="str">
            <v>Bacidia igniarii</v>
          </cell>
          <cell r="K285">
            <v>1828</v>
          </cell>
        </row>
        <row r="286">
          <cell r="B286">
            <v>281</v>
          </cell>
          <cell r="C286" t="str">
            <v>Caloplaca teicholyta</v>
          </cell>
          <cell r="D286"/>
          <cell r="E286" t="str">
            <v xml:space="preserve">LC </v>
          </cell>
          <cell r="I286" t="str">
            <v>Bacidia incompta</v>
          </cell>
          <cell r="J286" t="str">
            <v>Bacidia incompta</v>
          </cell>
          <cell r="K286">
            <v>153</v>
          </cell>
        </row>
        <row r="287">
          <cell r="B287">
            <v>282</v>
          </cell>
          <cell r="C287" t="str">
            <v>Caloplaca thallincola</v>
          </cell>
          <cell r="D287"/>
          <cell r="E287" t="str">
            <v xml:space="preserve">LC </v>
          </cell>
          <cell r="I287" t="str">
            <v>Bacidia inornata</v>
          </cell>
          <cell r="J287" t="str">
            <v>Bacidia inornata</v>
          </cell>
          <cell r="K287">
            <v>2636</v>
          </cell>
        </row>
        <row r="288">
          <cell r="B288">
            <v>283</v>
          </cell>
          <cell r="C288" t="str">
            <v>Caloplaca ulcerosa</v>
          </cell>
          <cell r="D288"/>
          <cell r="E288" t="str">
            <v xml:space="preserve">LC </v>
          </cell>
          <cell r="I288" t="str">
            <v>Bacidia inundata</v>
          </cell>
          <cell r="J288" t="str">
            <v>Bacidia inundata</v>
          </cell>
          <cell r="K288">
            <v>154</v>
          </cell>
        </row>
        <row r="289">
          <cell r="B289">
            <v>284</v>
          </cell>
          <cell r="C289" t="str">
            <v>Caloplaca variabilis</v>
          </cell>
          <cell r="D289"/>
          <cell r="E289" t="str">
            <v xml:space="preserve">LC </v>
          </cell>
          <cell r="I289" t="str">
            <v>Bacidia killiasii</v>
          </cell>
          <cell r="J289" t="str">
            <v>Bacidia killiasii</v>
          </cell>
          <cell r="K289">
            <v>2017</v>
          </cell>
        </row>
        <row r="290">
          <cell r="B290">
            <v>285</v>
          </cell>
          <cell r="C290" t="str">
            <v>Caloplaca dalmatica</v>
          </cell>
          <cell r="D290"/>
          <cell r="E290" t="str">
            <v xml:space="preserve">LC </v>
          </cell>
          <cell r="I290" t="str">
            <v>Bacidia laurocerasi</v>
          </cell>
          <cell r="J290" t="str">
            <v>Bacidia laurocerasi</v>
          </cell>
          <cell r="K290">
            <v>155</v>
          </cell>
        </row>
        <row r="291">
          <cell r="B291">
            <v>286</v>
          </cell>
          <cell r="C291" t="str">
            <v>Caloplaca verruculifera</v>
          </cell>
          <cell r="D291"/>
          <cell r="E291" t="str">
            <v xml:space="preserve">LC </v>
          </cell>
          <cell r="I291" t="str">
            <v>Bacidia leprosula</v>
          </cell>
          <cell r="J291" t="str">
            <v>Micarea leprosula</v>
          </cell>
          <cell r="K291">
            <v>879</v>
          </cell>
        </row>
        <row r="292">
          <cell r="B292">
            <v>287</v>
          </cell>
          <cell r="C292" t="str">
            <v>Caloplaca virescens</v>
          </cell>
          <cell r="D292"/>
          <cell r="E292" t="str">
            <v xml:space="preserve">EN A, C, D NS P Eng Sc </v>
          </cell>
          <cell r="I292" t="str">
            <v>Bacidia lignaria</v>
          </cell>
          <cell r="J292" t="str">
            <v>Micarea lignaria var. lignaria</v>
          </cell>
          <cell r="K292">
            <v>880</v>
          </cell>
        </row>
        <row r="293">
          <cell r="B293">
            <v>288</v>
          </cell>
          <cell r="C293" t="str">
            <v>?????</v>
          </cell>
          <cell r="D293"/>
          <cell r="E293" t="str">
            <v xml:space="preserve"> </v>
          </cell>
          <cell r="I293" t="str">
            <v>Bacidia melaena</v>
          </cell>
          <cell r="J293" t="str">
            <v>Micarea melaena</v>
          </cell>
          <cell r="K293">
            <v>883</v>
          </cell>
        </row>
        <row r="294">
          <cell r="B294">
            <v>289</v>
          </cell>
          <cell r="C294" t="str">
            <v>Candelaria concolor</v>
          </cell>
          <cell r="D294"/>
          <cell r="E294" t="str">
            <v xml:space="preserve">LC </v>
          </cell>
          <cell r="I294" t="str">
            <v>Bacidia muscorum</v>
          </cell>
          <cell r="J294" t="str">
            <v>Bacidia bagliettoana</v>
          </cell>
          <cell r="K294">
            <v>158</v>
          </cell>
        </row>
        <row r="295">
          <cell r="B295">
            <v>290</v>
          </cell>
          <cell r="C295" t="str">
            <v>Catillaria gilbertii</v>
          </cell>
          <cell r="D295"/>
          <cell r="E295" t="str">
            <v>NT NR E Sc IR</v>
          </cell>
          <cell r="I295" t="str">
            <v>Bacidia naegelii</v>
          </cell>
          <cell r="J295" t="str">
            <v>Lecania naegelii</v>
          </cell>
          <cell r="K295">
            <v>159</v>
          </cell>
        </row>
        <row r="296">
          <cell r="B296">
            <v>291</v>
          </cell>
          <cell r="C296" t="str">
            <v>Candelariella aurella f. aurella</v>
          </cell>
          <cell r="D296"/>
          <cell r="E296" t="str">
            <v xml:space="preserve">LC </v>
          </cell>
          <cell r="I296" t="str">
            <v>Bacidia neosquamulosa</v>
          </cell>
          <cell r="J296" t="str">
            <v>Bacidia neosquamulosa</v>
          </cell>
          <cell r="K296">
            <v>130</v>
          </cell>
        </row>
        <row r="297">
          <cell r="B297">
            <v>292</v>
          </cell>
          <cell r="C297" t="str">
            <v>Candelariella coralliza</v>
          </cell>
          <cell r="D297"/>
          <cell r="E297" t="str">
            <v xml:space="preserve">LC </v>
          </cell>
          <cell r="I297" t="str">
            <v>Bacidia nitschkeana</v>
          </cell>
          <cell r="J297" t="str">
            <v>Micarea nitschkeana</v>
          </cell>
          <cell r="K297">
            <v>885</v>
          </cell>
        </row>
        <row r="298">
          <cell r="B298">
            <v>293</v>
          </cell>
          <cell r="C298" t="str">
            <v>Ropalospora lugubris f. sorediata</v>
          </cell>
          <cell r="D298"/>
          <cell r="E298" t="str">
            <v>NE</v>
          </cell>
          <cell r="I298" t="str">
            <v>Bacidia phacodes</v>
          </cell>
          <cell r="J298" t="str">
            <v>Bacidia phacodes</v>
          </cell>
          <cell r="K298">
            <v>161</v>
          </cell>
        </row>
        <row r="299">
          <cell r="B299">
            <v>294</v>
          </cell>
          <cell r="C299" t="str">
            <v>Candelariella vitellina f. flavovirella</v>
          </cell>
          <cell r="D299"/>
          <cell r="E299" t="str">
            <v xml:space="preserve">LC </v>
          </cell>
          <cell r="I299" t="str">
            <v>Bacidia polychroa</v>
          </cell>
          <cell r="J299" t="str">
            <v>Bacidia polychroa</v>
          </cell>
          <cell r="K299">
            <v>163</v>
          </cell>
        </row>
        <row r="300">
          <cell r="B300">
            <v>295</v>
          </cell>
          <cell r="C300" t="str">
            <v>Candelariella aurella f. smaragdula</v>
          </cell>
          <cell r="D300"/>
          <cell r="E300" t="str">
            <v xml:space="preserve">LC NS </v>
          </cell>
          <cell r="I300" t="str">
            <v>Bacidia rubella</v>
          </cell>
          <cell r="J300" t="str">
            <v>Bacidia rubella</v>
          </cell>
          <cell r="K300">
            <v>164</v>
          </cell>
        </row>
        <row r="301">
          <cell r="B301">
            <v>296</v>
          </cell>
          <cell r="C301" t="str">
            <v>Candelariella medians f. medians</v>
          </cell>
          <cell r="D301"/>
          <cell r="E301" t="str">
            <v xml:space="preserve">LC </v>
          </cell>
          <cell r="I301" t="str">
            <v>Bacidia sabuletorum</v>
          </cell>
          <cell r="J301" t="str">
            <v>Bilimbia sabuletorum</v>
          </cell>
          <cell r="K301">
            <v>165</v>
          </cell>
        </row>
        <row r="302">
          <cell r="B302">
            <v>297</v>
          </cell>
          <cell r="C302" t="str">
            <v>Candelariella reflexa</v>
          </cell>
          <cell r="D302"/>
          <cell r="E302" t="str">
            <v xml:space="preserve">LC </v>
          </cell>
          <cell r="I302" t="str">
            <v>Bacidia saxenii</v>
          </cell>
          <cell r="J302" t="str">
            <v>Bacidia saxenii</v>
          </cell>
          <cell r="K302">
            <v>1593</v>
          </cell>
        </row>
        <row r="303">
          <cell r="B303">
            <v>298</v>
          </cell>
          <cell r="C303" t="str">
            <v>Candelariella vitellina f. vitellina</v>
          </cell>
          <cell r="D303"/>
          <cell r="E303" t="str">
            <v xml:space="preserve">LC </v>
          </cell>
          <cell r="I303" t="str">
            <v>Bacidia scopulicola</v>
          </cell>
          <cell r="J303" t="str">
            <v>Bacidia scopulicola</v>
          </cell>
          <cell r="K303">
            <v>166</v>
          </cell>
        </row>
        <row r="304">
          <cell r="B304">
            <v>299</v>
          </cell>
          <cell r="C304" t="str">
            <v>Candelariella xanthostigma</v>
          </cell>
          <cell r="D304"/>
          <cell r="E304" t="str">
            <v xml:space="preserve">LC </v>
          </cell>
          <cell r="I304" t="str">
            <v>Bacidia sipmanii</v>
          </cell>
          <cell r="J304" t="str">
            <v>Bacidia sipmanii</v>
          </cell>
          <cell r="K304">
            <v>2501</v>
          </cell>
        </row>
        <row r="305">
          <cell r="B305">
            <v>300</v>
          </cell>
          <cell r="C305" t="str">
            <v>Catapyrenium cinereum</v>
          </cell>
          <cell r="D305"/>
          <cell r="E305" t="str">
            <v xml:space="preserve">LC NS </v>
          </cell>
          <cell r="I305" t="str">
            <v>Bacidia squamellosa</v>
          </cell>
          <cell r="J305" t="str">
            <v>Bacidia squamellosa</v>
          </cell>
          <cell r="K305">
            <v>1732</v>
          </cell>
        </row>
        <row r="306">
          <cell r="B306">
            <v>301</v>
          </cell>
          <cell r="C306" t="str">
            <v>Placidium lachneum</v>
          </cell>
          <cell r="D306"/>
          <cell r="E306" t="str">
            <v xml:space="preserve">LC NS </v>
          </cell>
          <cell r="I306" t="str">
            <v>Bacidia subcircumspecta</v>
          </cell>
          <cell r="J306" t="str">
            <v>Bacidia subcircumspecta</v>
          </cell>
          <cell r="K306">
            <v>1651</v>
          </cell>
        </row>
        <row r="307">
          <cell r="B307">
            <v>302</v>
          </cell>
          <cell r="C307" t="str">
            <v>Placidium michelii</v>
          </cell>
          <cell r="D307"/>
          <cell r="E307" t="str">
            <v xml:space="preserve">VU D2 NR P </v>
          </cell>
          <cell r="I307" t="str">
            <v>Bacidia subincompta</v>
          </cell>
          <cell r="J307" t="str">
            <v>Bacidia subincompta</v>
          </cell>
          <cell r="K307">
            <v>168</v>
          </cell>
        </row>
        <row r="308">
          <cell r="B308">
            <v>303</v>
          </cell>
          <cell r="C308" t="str">
            <v>Catapyrenium psoromoides</v>
          </cell>
          <cell r="D308"/>
          <cell r="E308" t="str">
            <v xml:space="preserve">CR D NR P Sc S8 </v>
          </cell>
          <cell r="I308" t="str">
            <v>Bacidia subturgidula</v>
          </cell>
          <cell r="J308" t="str">
            <v>Bacidia subturgidula</v>
          </cell>
          <cell r="K308">
            <v>169</v>
          </cell>
        </row>
        <row r="309">
          <cell r="B309">
            <v>304</v>
          </cell>
          <cell r="C309" t="str">
            <v>Catillaria picila</v>
          </cell>
          <cell r="D309"/>
          <cell r="E309" t="str">
            <v xml:space="preserve">Ex </v>
          </cell>
          <cell r="I309" t="str">
            <v>Bacidia sulphurella</v>
          </cell>
          <cell r="J309" t="str">
            <v>Bacidia sulphurella</v>
          </cell>
          <cell r="K309">
            <v>2502</v>
          </cell>
        </row>
        <row r="310">
          <cell r="B310">
            <v>305</v>
          </cell>
          <cell r="C310" t="str">
            <v>Fellhanera bouteillei</v>
          </cell>
          <cell r="D310"/>
          <cell r="E310" t="str">
            <v xml:space="preserve">LC NS </v>
          </cell>
          <cell r="I310" t="str">
            <v>Bacidia trachona</v>
          </cell>
          <cell r="J310" t="str">
            <v>Bacidia trachona</v>
          </cell>
          <cell r="K310">
            <v>170</v>
          </cell>
        </row>
        <row r="311">
          <cell r="B311">
            <v>306</v>
          </cell>
          <cell r="C311" t="str">
            <v>Catillaria chalybeia var. chalybeia</v>
          </cell>
          <cell r="D311"/>
          <cell r="E311" t="str">
            <v xml:space="preserve">LC </v>
          </cell>
          <cell r="I311" t="str">
            <v>Bacidia umbrina</v>
          </cell>
          <cell r="J311" t="str">
            <v>Scoliciosporum umbrinum</v>
          </cell>
          <cell r="K311">
            <v>1322</v>
          </cell>
        </row>
        <row r="312">
          <cell r="B312">
            <v>307</v>
          </cell>
          <cell r="C312" t="str">
            <v>Lecania chlorotiza</v>
          </cell>
          <cell r="D312"/>
          <cell r="E312" t="str">
            <v>NT NS P Eng Sc Wa IR</v>
          </cell>
          <cell r="I312" t="str">
            <v>Bacidia vermifera</v>
          </cell>
          <cell r="J312" t="str">
            <v>Bacidia vermifera</v>
          </cell>
          <cell r="K312">
            <v>149</v>
          </cell>
        </row>
        <row r="313">
          <cell r="B313">
            <v>308</v>
          </cell>
          <cell r="C313" t="str">
            <v>Cladonia cervicornis subsp. pulvinata</v>
          </cell>
          <cell r="D313"/>
          <cell r="E313" t="str">
            <v xml:space="preserve">NE NR Sc </v>
          </cell>
          <cell r="I313" t="str">
            <v>Bacidia vezdae</v>
          </cell>
          <cell r="J313" t="str">
            <v>Fellhaneropsis vezdae</v>
          </cell>
          <cell r="K313">
            <v>171</v>
          </cell>
        </row>
        <row r="314">
          <cell r="B314">
            <v>309</v>
          </cell>
          <cell r="C314" t="str">
            <v>Catillaria contristans</v>
          </cell>
          <cell r="D314"/>
          <cell r="E314" t="str">
            <v xml:space="preserve">LC NS </v>
          </cell>
          <cell r="I314" t="str">
            <v>Bacidia viridescens</v>
          </cell>
          <cell r="J314" t="str">
            <v>Bacidia viridescens</v>
          </cell>
          <cell r="K314">
            <v>1623</v>
          </cell>
        </row>
        <row r="315">
          <cell r="B315">
            <v>310</v>
          </cell>
          <cell r="C315" t="str">
            <v>Biatora globulosa</v>
          </cell>
          <cell r="D315"/>
          <cell r="E315" t="str">
            <v xml:space="preserve">NT NS Sc </v>
          </cell>
          <cell r="I315" t="str">
            <v>Bacidia viridifarinosa</v>
          </cell>
          <cell r="J315" t="str">
            <v>Bacidia viridifarinosa</v>
          </cell>
          <cell r="K315">
            <v>1583</v>
          </cell>
        </row>
        <row r="316">
          <cell r="B316">
            <v>311</v>
          </cell>
          <cell r="C316" t="str">
            <v>Catillaria lenticularis</v>
          </cell>
          <cell r="D316"/>
          <cell r="E316" t="str">
            <v xml:space="preserve">LC </v>
          </cell>
          <cell r="I316" t="str">
            <v>Bacidina flavoleprosa</v>
          </cell>
          <cell r="J316" t="str">
            <v>Bacidina flavoleprosa</v>
          </cell>
          <cell r="K316">
            <v>2682</v>
          </cell>
        </row>
        <row r="317">
          <cell r="B317">
            <v>312</v>
          </cell>
          <cell r="C317" t="str">
            <v>?????</v>
          </cell>
          <cell r="D317"/>
          <cell r="E317" t="str">
            <v xml:space="preserve"> </v>
          </cell>
          <cell r="I317" t="str">
            <v>Bacidina inundata</v>
          </cell>
          <cell r="J317" t="str">
            <v>Bacidia inundata</v>
          </cell>
          <cell r="K317">
            <v>154</v>
          </cell>
        </row>
        <row r="318">
          <cell r="B318">
            <v>313</v>
          </cell>
          <cell r="C318" t="str">
            <v>Arthrorhaphis grisea</v>
          </cell>
          <cell r="D318" t="str">
            <v>{LF}</v>
          </cell>
          <cell r="E318" t="str">
            <v xml:space="preserve">LC NS </v>
          </cell>
          <cell r="I318" t="str">
            <v>Bacidina phacodes</v>
          </cell>
          <cell r="J318" t="str">
            <v>Bacidia phacodes</v>
          </cell>
          <cell r="K318">
            <v>161</v>
          </cell>
        </row>
        <row r="319">
          <cell r="B319">
            <v>314</v>
          </cell>
          <cell r="C319" t="str">
            <v>?????</v>
          </cell>
          <cell r="D319"/>
          <cell r="E319" t="str">
            <v xml:space="preserve"> </v>
          </cell>
          <cell r="I319" t="str">
            <v>Bactrospora corticola</v>
          </cell>
          <cell r="J319" t="str">
            <v>Bactrospora corticola</v>
          </cell>
          <cell r="K319">
            <v>172</v>
          </cell>
        </row>
        <row r="320">
          <cell r="B320">
            <v>315</v>
          </cell>
          <cell r="C320" t="str">
            <v>Catillaria minuta</v>
          </cell>
          <cell r="D320"/>
          <cell r="E320" t="str">
            <v xml:space="preserve">DD NR </v>
          </cell>
          <cell r="I320" t="str">
            <v>Bactrospora dryina</v>
          </cell>
          <cell r="J320" t="str">
            <v>Bactrospora dryina</v>
          </cell>
          <cell r="K320">
            <v>173</v>
          </cell>
        </row>
        <row r="321">
          <cell r="B321">
            <v>316</v>
          </cell>
          <cell r="C321" t="str">
            <v>Catillaria nigroclavata</v>
          </cell>
          <cell r="D321"/>
          <cell r="E321" t="str">
            <v xml:space="preserve">LC NS </v>
          </cell>
          <cell r="I321" t="str">
            <v>Bactrospora homalotropa</v>
          </cell>
          <cell r="J321" t="str">
            <v>Bactrospora homalotropa</v>
          </cell>
          <cell r="K321">
            <v>599</v>
          </cell>
        </row>
        <row r="322">
          <cell r="B322">
            <v>317</v>
          </cell>
          <cell r="C322" t="str">
            <v>Diplotomma murorum</v>
          </cell>
          <cell r="D322"/>
          <cell r="E322" t="str">
            <v xml:space="preserve">NE NR </v>
          </cell>
          <cell r="I322" t="str">
            <v>Baeomyces carneus</v>
          </cell>
          <cell r="J322" t="str">
            <v>Baeomyces carneus</v>
          </cell>
          <cell r="K322">
            <v>141</v>
          </cell>
        </row>
        <row r="323">
          <cell r="B323">
            <v>318</v>
          </cell>
          <cell r="C323" t="str">
            <v>Megalaria pulverea</v>
          </cell>
          <cell r="D323"/>
          <cell r="E323" t="str">
            <v xml:space="preserve">LC </v>
          </cell>
          <cell r="I323" t="str">
            <v>Baeomyces placophyllus</v>
          </cell>
          <cell r="J323" t="str">
            <v>Baeomyces placophyllus</v>
          </cell>
          <cell r="K323">
            <v>174</v>
          </cell>
        </row>
        <row r="324">
          <cell r="B324">
            <v>319</v>
          </cell>
          <cell r="C324" t="str">
            <v>Halecania rhypodiza</v>
          </cell>
          <cell r="D324"/>
          <cell r="E324" t="str">
            <v>VU D2 NR E P Sc IR</v>
          </cell>
          <cell r="I324" t="str">
            <v>Baeomyces roseus</v>
          </cell>
          <cell r="J324" t="str">
            <v>Dibaeis baeomyces</v>
          </cell>
          <cell r="K324">
            <v>175</v>
          </cell>
        </row>
        <row r="325">
          <cell r="B325">
            <v>320</v>
          </cell>
          <cell r="C325" t="str">
            <v>Mycobilimbia pilularis</v>
          </cell>
          <cell r="D325"/>
          <cell r="E325" t="str">
            <v xml:space="preserve">LC L* </v>
          </cell>
          <cell r="I325" t="str">
            <v>Baeomyces rufus</v>
          </cell>
          <cell r="J325" t="str">
            <v>Baeomyces rufus</v>
          </cell>
          <cell r="K325">
            <v>176</v>
          </cell>
        </row>
        <row r="326">
          <cell r="B326">
            <v>321</v>
          </cell>
          <cell r="C326" t="str">
            <v>Catillaria subviridis</v>
          </cell>
          <cell r="D326"/>
          <cell r="E326" t="str">
            <v xml:space="preserve">VU D2 NR X </v>
          </cell>
          <cell r="I326" t="str">
            <v>Bellemerea alpina</v>
          </cell>
          <cell r="J326" t="str">
            <v>Bellemerea alpina</v>
          </cell>
          <cell r="K326">
            <v>101</v>
          </cell>
        </row>
        <row r="327">
          <cell r="B327">
            <v>322</v>
          </cell>
          <cell r="C327" t="str">
            <v>Cladonia alpina</v>
          </cell>
          <cell r="D327"/>
          <cell r="E327" t="str">
            <v xml:space="preserve">DD NR Sc </v>
          </cell>
          <cell r="I327" t="str">
            <v>Bellemerea cinereorufescens</v>
          </cell>
          <cell r="J327" t="str">
            <v>Bellemerea cinereorufescens</v>
          </cell>
          <cell r="K327">
            <v>105</v>
          </cell>
        </row>
        <row r="328">
          <cell r="B328">
            <v>323</v>
          </cell>
          <cell r="C328" t="str">
            <v>Megalaria grossa</v>
          </cell>
          <cell r="D328"/>
          <cell r="E328" t="str">
            <v xml:space="preserve">LC </v>
          </cell>
          <cell r="I328" t="str">
            <v>Belonia calcicola</v>
          </cell>
          <cell r="J328" t="str">
            <v>Belonia calcicola</v>
          </cell>
          <cell r="K328">
            <v>177</v>
          </cell>
        </row>
        <row r="329">
          <cell r="B329">
            <v>324</v>
          </cell>
          <cell r="C329" t="str">
            <v>Megalaria laureri</v>
          </cell>
          <cell r="D329"/>
          <cell r="E329" t="str">
            <v>EN D NR P Eng S8 IR</v>
          </cell>
          <cell r="I329" t="str">
            <v>Belonia incarnata</v>
          </cell>
          <cell r="J329" t="str">
            <v>Belonia incarnata</v>
          </cell>
          <cell r="K329">
            <v>178</v>
          </cell>
        </row>
        <row r="330">
          <cell r="B330">
            <v>325</v>
          </cell>
          <cell r="C330" t="str">
            <v>Catolechia wahlenbergii</v>
          </cell>
          <cell r="D330"/>
          <cell r="E330" t="str">
            <v xml:space="preserve">VU D1 NR Sc S8 </v>
          </cell>
          <cell r="I330" t="str">
            <v>Belonia nidarosiensis</v>
          </cell>
          <cell r="J330" t="str">
            <v>Belonia nidarosiensis</v>
          </cell>
          <cell r="K330">
            <v>179</v>
          </cell>
        </row>
        <row r="331">
          <cell r="B331">
            <v>326</v>
          </cell>
          <cell r="C331" t="str">
            <v>Cavernularia hultenii</v>
          </cell>
          <cell r="D331"/>
          <cell r="E331" t="str">
            <v>LC NS Sc IR</v>
          </cell>
          <cell r="I331" t="str">
            <v>Belonia russula</v>
          </cell>
          <cell r="J331" t="str">
            <v>Belonia russula</v>
          </cell>
          <cell r="K331">
            <v>180</v>
          </cell>
        </row>
        <row r="332">
          <cell r="B332">
            <v>327</v>
          </cell>
          <cell r="C332" t="str">
            <v>Tuckermannopsis chlorophylla</v>
          </cell>
          <cell r="D332"/>
          <cell r="E332" t="str">
            <v xml:space="preserve">LC </v>
          </cell>
          <cell r="I332" t="str">
            <v>Biatora beckhausii</v>
          </cell>
          <cell r="J332" t="str">
            <v>Biatora beckhausii</v>
          </cell>
          <cell r="K332">
            <v>135</v>
          </cell>
        </row>
        <row r="333">
          <cell r="B333">
            <v>328</v>
          </cell>
          <cell r="C333" t="str">
            <v>Cetrariella commixta</v>
          </cell>
          <cell r="D333"/>
          <cell r="E333" t="str">
            <v xml:space="preserve">LC NS </v>
          </cell>
          <cell r="I333" t="str">
            <v>Biatora britannica</v>
          </cell>
          <cell r="J333" t="str">
            <v>Biatora britannica</v>
          </cell>
          <cell r="K333">
            <v>2314</v>
          </cell>
        </row>
        <row r="334">
          <cell r="B334">
            <v>329</v>
          </cell>
          <cell r="C334" t="str">
            <v>?????</v>
          </cell>
          <cell r="D334"/>
          <cell r="E334" t="str">
            <v xml:space="preserve"> </v>
          </cell>
          <cell r="I334" t="str">
            <v>Biatora carneoalbida</v>
          </cell>
          <cell r="J334" t="str">
            <v>Mycobilimbia carneoalbida</v>
          </cell>
          <cell r="K334">
            <v>1653</v>
          </cell>
        </row>
        <row r="335">
          <cell r="B335">
            <v>330</v>
          </cell>
          <cell r="C335" t="str">
            <v>Cetrariella delisei</v>
          </cell>
          <cell r="D335"/>
          <cell r="E335" t="str">
            <v xml:space="preserve">NT NR Sc </v>
          </cell>
          <cell r="I335" t="str">
            <v>Biatora chrysantha</v>
          </cell>
          <cell r="J335" t="str">
            <v>Biatora chrysantha</v>
          </cell>
          <cell r="K335">
            <v>1830</v>
          </cell>
        </row>
        <row r="336">
          <cell r="B336">
            <v>331</v>
          </cell>
          <cell r="C336" t="str">
            <v>Cetraria ericetorum</v>
          </cell>
          <cell r="D336"/>
          <cell r="E336" t="str">
            <v xml:space="preserve">LC NS </v>
          </cell>
          <cell r="I336" t="str">
            <v>Biatora cuprea</v>
          </cell>
          <cell r="J336" t="str">
            <v>Biatora cuprea</v>
          </cell>
          <cell r="K336">
            <v>713</v>
          </cell>
        </row>
        <row r="337">
          <cell r="B337">
            <v>332</v>
          </cell>
          <cell r="C337" t="str">
            <v>Melanelia hepatizon</v>
          </cell>
          <cell r="D337"/>
          <cell r="E337" t="str">
            <v xml:space="preserve">LC NS </v>
          </cell>
          <cell r="I337" t="str">
            <v>Biatora efflorescens</v>
          </cell>
          <cell r="J337" t="str">
            <v>Biatora efflorescens</v>
          </cell>
          <cell r="K337">
            <v>718</v>
          </cell>
        </row>
        <row r="338">
          <cell r="B338">
            <v>333</v>
          </cell>
          <cell r="C338" t="str">
            <v>Cetraria islandica subsp. islandica</v>
          </cell>
          <cell r="D338"/>
          <cell r="E338" t="str">
            <v xml:space="preserve">LC </v>
          </cell>
          <cell r="I338" t="str">
            <v>Biatora epixanthoides</v>
          </cell>
          <cell r="J338" t="str">
            <v>Mycobilimbia epixanthoides</v>
          </cell>
          <cell r="K338">
            <v>146</v>
          </cell>
        </row>
        <row r="339">
          <cell r="B339">
            <v>334</v>
          </cell>
          <cell r="C339" t="str">
            <v>Cetraria islandica subsp. crispiformis</v>
          </cell>
          <cell r="D339"/>
          <cell r="E339" t="str">
            <v xml:space="preserve">NE ? </v>
          </cell>
          <cell r="I339" t="str">
            <v>Biatora globulosa</v>
          </cell>
          <cell r="J339" t="str">
            <v>Biatora globulosa</v>
          </cell>
          <cell r="K339">
            <v>310</v>
          </cell>
        </row>
        <row r="340">
          <cell r="B340">
            <v>335</v>
          </cell>
          <cell r="C340" t="str">
            <v>Vulpicida juniperinus</v>
          </cell>
          <cell r="D340"/>
          <cell r="E340" t="str">
            <v xml:space="preserve">Ex </v>
          </cell>
          <cell r="I340" t="str">
            <v>Biatora gyrophorica</v>
          </cell>
          <cell r="J340" t="str">
            <v>Biatora chrysantha</v>
          </cell>
          <cell r="K340">
            <v>1830</v>
          </cell>
        </row>
        <row r="341">
          <cell r="B341">
            <v>336</v>
          </cell>
          <cell r="C341" t="str">
            <v>Flavocetraria nivalis</v>
          </cell>
          <cell r="D341"/>
          <cell r="E341" t="str">
            <v xml:space="preserve">NT NS Sc </v>
          </cell>
          <cell r="I341" t="str">
            <v>Biatora ligni-mollis</v>
          </cell>
          <cell r="J341" t="str">
            <v>Biatora ligni-mollis</v>
          </cell>
          <cell r="K341">
            <v>2536</v>
          </cell>
        </row>
        <row r="342">
          <cell r="B342">
            <v>337</v>
          </cell>
          <cell r="C342" t="str">
            <v>Vulpicida pinastri</v>
          </cell>
          <cell r="D342"/>
          <cell r="E342" t="str">
            <v xml:space="preserve">NT NR P Sc </v>
          </cell>
          <cell r="I342" t="str">
            <v>Biatora ocelliformis</v>
          </cell>
          <cell r="J342" t="str">
            <v>Biatora ocelliformis</v>
          </cell>
          <cell r="K342">
            <v>2567</v>
          </cell>
        </row>
        <row r="343">
          <cell r="B343">
            <v>338</v>
          </cell>
          <cell r="C343" t="str">
            <v>Cetraria sepincola</v>
          </cell>
          <cell r="D343"/>
          <cell r="E343" t="str">
            <v xml:space="preserve">LC </v>
          </cell>
          <cell r="I343" t="str">
            <v>Biatora sphaeroides</v>
          </cell>
          <cell r="J343" t="str">
            <v>Mycobilimbia pilularis</v>
          </cell>
          <cell r="K343">
            <v>320</v>
          </cell>
        </row>
        <row r="344">
          <cell r="B344">
            <v>339</v>
          </cell>
          <cell r="C344" t="str">
            <v>Cetrelia olivetorum s. lat.</v>
          </cell>
          <cell r="D344"/>
          <cell r="E344" t="str">
            <v xml:space="preserve">LC </v>
          </cell>
          <cell r="I344" t="str">
            <v>Biatora subduplex</v>
          </cell>
          <cell r="J344" t="str">
            <v>Biatora subduplex</v>
          </cell>
          <cell r="K344">
            <v>162</v>
          </cell>
        </row>
        <row r="345">
          <cell r="B345">
            <v>340</v>
          </cell>
          <cell r="C345" t="str">
            <v>?????</v>
          </cell>
          <cell r="D345"/>
          <cell r="E345" t="str">
            <v xml:space="preserve"> </v>
          </cell>
          <cell r="I345" t="str">
            <v>Biatora tetramera</v>
          </cell>
          <cell r="J345" t="str">
            <v>Mycobilimbia tetramera</v>
          </cell>
          <cell r="K345">
            <v>160</v>
          </cell>
        </row>
        <row r="346">
          <cell r="B346">
            <v>341</v>
          </cell>
          <cell r="C346" t="str">
            <v>Chaenotheca brunneola</v>
          </cell>
          <cell r="D346"/>
          <cell r="E346" t="str">
            <v xml:space="preserve">LC </v>
          </cell>
          <cell r="I346" t="str">
            <v>Biatora vernalis</v>
          </cell>
          <cell r="J346" t="str">
            <v>Biatora vernalis</v>
          </cell>
          <cell r="K346">
            <v>791</v>
          </cell>
        </row>
        <row r="347">
          <cell r="B347">
            <v>342</v>
          </cell>
          <cell r="C347" t="str">
            <v>Chaenotheca chlorella</v>
          </cell>
          <cell r="D347"/>
          <cell r="E347" t="str">
            <v xml:space="preserve">NT NS Sc </v>
          </cell>
          <cell r="I347" t="str">
            <v>Biatora veteranorum</v>
          </cell>
          <cell r="J347" t="str">
            <v>Biatora veteranorum</v>
          </cell>
          <cell r="K347">
            <v>1911</v>
          </cell>
        </row>
        <row r="348">
          <cell r="B348">
            <v>343</v>
          </cell>
          <cell r="C348" t="str">
            <v>Chaenotheca chrysocephala</v>
          </cell>
          <cell r="D348"/>
          <cell r="E348" t="str">
            <v xml:space="preserve">LC </v>
          </cell>
          <cell r="I348" t="str">
            <v>Biatorella fossarum</v>
          </cell>
          <cell r="J348" t="str">
            <v>Biatorella fossarum</v>
          </cell>
          <cell r="K348">
            <v>1826</v>
          </cell>
        </row>
        <row r="349">
          <cell r="B349">
            <v>344</v>
          </cell>
          <cell r="C349" t="str">
            <v>Chaenotheca ferruginea</v>
          </cell>
          <cell r="D349"/>
          <cell r="E349" t="str">
            <v xml:space="preserve">LC </v>
          </cell>
          <cell r="I349" t="str">
            <v>Biatorella hemisphaerica</v>
          </cell>
          <cell r="J349" t="str">
            <v>Biatorella hemisphaerica</v>
          </cell>
          <cell r="K349">
            <v>181</v>
          </cell>
        </row>
        <row r="350">
          <cell r="B350">
            <v>345</v>
          </cell>
          <cell r="C350" t="str">
            <v>Chaenotheca hispidula</v>
          </cell>
          <cell r="D350"/>
          <cell r="E350" t="str">
            <v xml:space="preserve">LC NS </v>
          </cell>
          <cell r="I350" t="str">
            <v>Biatorella moriformis</v>
          </cell>
          <cell r="J350" t="str">
            <v>Strangospora moriformis</v>
          </cell>
          <cell r="K350">
            <v>1372</v>
          </cell>
        </row>
        <row r="351">
          <cell r="B351">
            <v>346</v>
          </cell>
          <cell r="C351" t="str">
            <v>Chaenotheca laevigata</v>
          </cell>
          <cell r="D351"/>
          <cell r="E351" t="str">
            <v xml:space="preserve">EN D NR P Sc </v>
          </cell>
          <cell r="I351" t="str">
            <v>Biatorella ochrophora</v>
          </cell>
          <cell r="J351" t="str">
            <v>Piccolia ochrophora</v>
          </cell>
          <cell r="K351">
            <v>1373</v>
          </cell>
        </row>
        <row r="352">
          <cell r="B352">
            <v>347</v>
          </cell>
          <cell r="C352" t="str">
            <v>Chaenotheca phaeocephala</v>
          </cell>
          <cell r="D352"/>
          <cell r="E352" t="str">
            <v xml:space="preserve">CR B NR P Wa </v>
          </cell>
          <cell r="I352" t="str">
            <v>Biatorella pruinosa</v>
          </cell>
          <cell r="J352" t="str">
            <v>Sarcogyne regularis</v>
          </cell>
          <cell r="K352">
            <v>1306</v>
          </cell>
        </row>
        <row r="353">
          <cell r="B353">
            <v>348</v>
          </cell>
          <cell r="C353" t="str">
            <v>Chaenotheca stemonea</v>
          </cell>
          <cell r="D353"/>
          <cell r="E353" t="str">
            <v xml:space="preserve">LC NS </v>
          </cell>
          <cell r="I353" t="str">
            <v>Biatoridium delitescens</v>
          </cell>
          <cell r="J353" t="str">
            <v>Biatoridium delitescens</v>
          </cell>
          <cell r="K353">
            <v>1370</v>
          </cell>
        </row>
        <row r="354">
          <cell r="B354">
            <v>349</v>
          </cell>
          <cell r="C354" t="str">
            <v>Chaenotheca trichialis</v>
          </cell>
          <cell r="D354"/>
          <cell r="E354" t="str">
            <v xml:space="preserve">LC </v>
          </cell>
          <cell r="I354" t="str">
            <v>Biatoridium monasteriense</v>
          </cell>
          <cell r="J354" t="str">
            <v>Biatoridium monasteriense</v>
          </cell>
          <cell r="K354">
            <v>182</v>
          </cell>
        </row>
        <row r="355">
          <cell r="B355">
            <v>350</v>
          </cell>
          <cell r="C355" t="str">
            <v>Chaenotheca xyloxena</v>
          </cell>
          <cell r="D355"/>
          <cell r="E355" t="str">
            <v xml:space="preserve">VU D2 NR Sc </v>
          </cell>
          <cell r="I355" t="str">
            <v>Biatorina atropurpurea</v>
          </cell>
          <cell r="J355" t="str">
            <v>Catinaria atropurpurea</v>
          </cell>
          <cell r="K355">
            <v>183</v>
          </cell>
        </row>
        <row r="356">
          <cell r="B356">
            <v>351</v>
          </cell>
          <cell r="C356" t="str">
            <v>Chaenothecopsis pusiola</v>
          </cell>
          <cell r="D356" t="str">
            <v>{LF}</v>
          </cell>
          <cell r="E356" t="str">
            <v xml:space="preserve">NT NR Sc </v>
          </cell>
          <cell r="I356" t="str">
            <v>Biatorina griffithii</v>
          </cell>
          <cell r="J356" t="str">
            <v>Cliostomum griffithii</v>
          </cell>
          <cell r="K356">
            <v>429</v>
          </cell>
        </row>
        <row r="357">
          <cell r="B357">
            <v>352</v>
          </cell>
          <cell r="C357" t="str">
            <v>Syncesia myrticola</v>
          </cell>
          <cell r="D357"/>
          <cell r="E357" t="str">
            <v>NT NS IR</v>
          </cell>
          <cell r="I357" t="str">
            <v>Biatoropsis hafellneri</v>
          </cell>
          <cell r="J357" t="str">
            <v>Biatoropsis hafellneri</v>
          </cell>
          <cell r="K357">
            <v>2685</v>
          </cell>
        </row>
        <row r="358">
          <cell r="B358">
            <v>353</v>
          </cell>
          <cell r="C358" t="str">
            <v>?????</v>
          </cell>
          <cell r="D358"/>
          <cell r="E358" t="str">
            <v xml:space="preserve"> </v>
          </cell>
          <cell r="I358" t="str">
            <v>Biatoropsis usnearum</v>
          </cell>
          <cell r="J358" t="str">
            <v>Biatoropsis usnearum</v>
          </cell>
          <cell r="K358">
            <v>2018</v>
          </cell>
        </row>
        <row r="359">
          <cell r="B359">
            <v>354</v>
          </cell>
          <cell r="C359" t="str">
            <v>Chrysothrix candelaris</v>
          </cell>
          <cell r="D359"/>
          <cell r="E359" t="str">
            <v xml:space="preserve">LC </v>
          </cell>
          <cell r="I359" t="str">
            <v>Bilimbia lobulata</v>
          </cell>
          <cell r="J359" t="str">
            <v>Bilimbia lobulata</v>
          </cell>
          <cell r="K359">
            <v>1422</v>
          </cell>
        </row>
        <row r="360">
          <cell r="B360">
            <v>355</v>
          </cell>
          <cell r="C360" t="str">
            <v>Chrysothrix chlorina</v>
          </cell>
          <cell r="D360"/>
          <cell r="E360" t="str">
            <v xml:space="preserve">LC NS </v>
          </cell>
          <cell r="I360" t="str">
            <v>Bilimbia melaena</v>
          </cell>
          <cell r="J360" t="str">
            <v>Micarea melaena</v>
          </cell>
          <cell r="K360">
            <v>883</v>
          </cell>
        </row>
        <row r="361">
          <cell r="B361">
            <v>356</v>
          </cell>
          <cell r="C361" t="str">
            <v>Chrysothrix chrysophthalma</v>
          </cell>
          <cell r="D361"/>
          <cell r="E361" t="str">
            <v>NT NR Sc IR</v>
          </cell>
          <cell r="I361" t="str">
            <v>Bilimbia sabuletorum</v>
          </cell>
          <cell r="J361" t="str">
            <v>Bilimbia sabuletorum</v>
          </cell>
          <cell r="K361">
            <v>165</v>
          </cell>
        </row>
        <row r="362">
          <cell r="B362">
            <v>357</v>
          </cell>
          <cell r="C362" t="str">
            <v>?????</v>
          </cell>
          <cell r="D362"/>
          <cell r="E362" t="str">
            <v xml:space="preserve"> </v>
          </cell>
          <cell r="I362" t="str">
            <v>Blarneya hibernica</v>
          </cell>
          <cell r="J362" t="str">
            <v>Tylophoron hibernicum</v>
          </cell>
          <cell r="K362">
            <v>185</v>
          </cell>
        </row>
        <row r="363">
          <cell r="B363">
            <v>358</v>
          </cell>
          <cell r="C363" t="str">
            <v>?????</v>
          </cell>
          <cell r="D363"/>
          <cell r="E363" t="str">
            <v xml:space="preserve"> </v>
          </cell>
          <cell r="I363" t="str">
            <v>Botrydina vulgaris</v>
          </cell>
          <cell r="J363" t="str">
            <v>Lichenomphalia umbellifera</v>
          </cell>
          <cell r="K363">
            <v>931</v>
          </cell>
        </row>
        <row r="364">
          <cell r="B364">
            <v>359</v>
          </cell>
          <cell r="C364" t="str">
            <v>Cladonia ramulosa</v>
          </cell>
          <cell r="D364"/>
          <cell r="E364" t="str">
            <v xml:space="preserve">LC </v>
          </cell>
          <cell r="I364" t="str">
            <v>Botryolepraria lesdainii</v>
          </cell>
          <cell r="J364" t="str">
            <v>Botryolepraria lesdainii</v>
          </cell>
          <cell r="K364">
            <v>1628</v>
          </cell>
        </row>
        <row r="365">
          <cell r="B365">
            <v>360</v>
          </cell>
          <cell r="C365" t="str">
            <v>Cladonia arbuscula subsp. squarrosa</v>
          </cell>
          <cell r="D365"/>
          <cell r="E365" t="str">
            <v xml:space="preserve">LC </v>
          </cell>
          <cell r="I365" t="str">
            <v>Brianaria bauschiana</v>
          </cell>
          <cell r="J365" t="str">
            <v>Brianaria bauschiana</v>
          </cell>
          <cell r="K365">
            <v>873</v>
          </cell>
        </row>
        <row r="366">
          <cell r="B366">
            <v>361</v>
          </cell>
          <cell r="C366" t="str">
            <v>Cladonia bacillaris</v>
          </cell>
          <cell r="D366" t="str">
            <v>{CR}</v>
          </cell>
          <cell r="E366" t="str">
            <v xml:space="preserve"> </v>
          </cell>
          <cell r="I366" t="str">
            <v>Brianaria lutulata</v>
          </cell>
          <cell r="J366" t="str">
            <v>Brianaria lutulata</v>
          </cell>
          <cell r="K366">
            <v>882</v>
          </cell>
        </row>
        <row r="367">
          <cell r="B367">
            <v>362</v>
          </cell>
          <cell r="C367" t="str">
            <v>Cladonia bellidiflora</v>
          </cell>
          <cell r="D367"/>
          <cell r="E367" t="str">
            <v xml:space="preserve">LC </v>
          </cell>
          <cell r="I367" t="str">
            <v>Brianaria sylvicola</v>
          </cell>
          <cell r="J367" t="str">
            <v>Brianaria sylvicola</v>
          </cell>
          <cell r="K367">
            <v>893</v>
          </cell>
        </row>
        <row r="368">
          <cell r="B368">
            <v>363</v>
          </cell>
          <cell r="C368" t="str">
            <v>Cladonia botrytes</v>
          </cell>
          <cell r="D368"/>
          <cell r="E368" t="str">
            <v xml:space="preserve">CR A NS P Sc </v>
          </cell>
          <cell r="I368" t="str">
            <v>Brianaria tuberculata</v>
          </cell>
          <cell r="J368" t="str">
            <v>Brianaria tuberculata</v>
          </cell>
          <cell r="K368">
            <v>896</v>
          </cell>
        </row>
        <row r="369">
          <cell r="B369">
            <v>364</v>
          </cell>
          <cell r="C369" t="str">
            <v>Cladonia caespiticia</v>
          </cell>
          <cell r="D369"/>
          <cell r="E369" t="str">
            <v xml:space="preserve">LC </v>
          </cell>
          <cell r="I369" t="str">
            <v>Briancoppinsia cytospora</v>
          </cell>
          <cell r="J369" t="str">
            <v>Briancoppinsia cytospora</v>
          </cell>
          <cell r="K369">
            <v>2146</v>
          </cell>
        </row>
        <row r="370">
          <cell r="B370">
            <v>365</v>
          </cell>
          <cell r="C370" t="str">
            <v>Cladonia peziziformis</v>
          </cell>
          <cell r="D370"/>
          <cell r="E370" t="str">
            <v xml:space="preserve">CR A NR P Eng Sc Wa </v>
          </cell>
          <cell r="I370" t="str">
            <v>Brigantiaea fuscolutea</v>
          </cell>
          <cell r="J370" t="str">
            <v>Brigantiaea fuscolutea</v>
          </cell>
          <cell r="K370">
            <v>186</v>
          </cell>
        </row>
        <row r="371">
          <cell r="B371">
            <v>366</v>
          </cell>
          <cell r="C371" t="str">
            <v>Cladonia cariosa</v>
          </cell>
          <cell r="D371"/>
          <cell r="E371" t="str">
            <v xml:space="preserve">LC NS </v>
          </cell>
          <cell r="I371" t="str">
            <v>Brodoa intestiniformis</v>
          </cell>
          <cell r="J371" t="str">
            <v>Brodoa intestiniformis</v>
          </cell>
          <cell r="K371">
            <v>581</v>
          </cell>
        </row>
        <row r="372">
          <cell r="B372">
            <v>367</v>
          </cell>
          <cell r="C372" t="str">
            <v>Cladonia carneola</v>
          </cell>
          <cell r="D372"/>
          <cell r="E372" t="str">
            <v xml:space="preserve">LC NS </v>
          </cell>
          <cell r="I372" t="str">
            <v>Bryobilimbia ahlesii</v>
          </cell>
          <cell r="J372" t="str">
            <v>Bryobilimbia ahlesii</v>
          </cell>
          <cell r="K372">
            <v>790</v>
          </cell>
        </row>
        <row r="373">
          <cell r="B373">
            <v>368</v>
          </cell>
          <cell r="C373" t="str">
            <v>Cladonia cenotea</v>
          </cell>
          <cell r="D373"/>
          <cell r="E373" t="str">
            <v xml:space="preserve">NT NR Sc </v>
          </cell>
          <cell r="I373" t="str">
            <v>Bryobilimbia hypnorum</v>
          </cell>
          <cell r="J373" t="str">
            <v>Bryobilimbia hypnorum</v>
          </cell>
          <cell r="K373">
            <v>730</v>
          </cell>
        </row>
        <row r="374">
          <cell r="B374">
            <v>369</v>
          </cell>
          <cell r="C374" t="str">
            <v>Cladonia cervicornis subsp. cervicornis</v>
          </cell>
          <cell r="D374"/>
          <cell r="E374" t="str">
            <v xml:space="preserve">LC </v>
          </cell>
          <cell r="I374" t="str">
            <v>Bryobilimbia sanguineoatra</v>
          </cell>
          <cell r="J374" t="str">
            <v>Bryobilimbia sanguineoatra</v>
          </cell>
          <cell r="K374">
            <v>1772</v>
          </cell>
        </row>
        <row r="375">
          <cell r="B375">
            <v>370</v>
          </cell>
          <cell r="C375" t="str">
            <v>Cladonia cervicornis subsp. verticillata</v>
          </cell>
          <cell r="D375"/>
          <cell r="E375" t="str">
            <v xml:space="preserve">LC </v>
          </cell>
          <cell r="I375" t="str">
            <v>Bryonora curvescens</v>
          </cell>
          <cell r="J375" t="str">
            <v>Bryonora curvescens</v>
          </cell>
          <cell r="K375">
            <v>645</v>
          </cell>
        </row>
        <row r="376">
          <cell r="B376">
            <v>371</v>
          </cell>
          <cell r="C376" t="str">
            <v>Cladonia chlorophaea s. lat.</v>
          </cell>
          <cell r="D376"/>
          <cell r="E376" t="str">
            <v xml:space="preserve">LC </v>
          </cell>
          <cell r="I376" t="str">
            <v>Bryophagus gloeocapsa</v>
          </cell>
          <cell r="J376" t="str">
            <v>Cryptodiscus gloeocapsa</v>
          </cell>
          <cell r="K376">
            <v>187</v>
          </cell>
        </row>
        <row r="377">
          <cell r="B377">
            <v>372</v>
          </cell>
          <cell r="C377" t="str">
            <v>Cladonia ciliata var. ciliata</v>
          </cell>
          <cell r="D377" t="str">
            <v>{CR}</v>
          </cell>
          <cell r="E377" t="str">
            <v xml:space="preserve">LC </v>
          </cell>
          <cell r="I377" t="str">
            <v>Bryoria bicolor</v>
          </cell>
          <cell r="J377" t="str">
            <v>Bryoria bicolor</v>
          </cell>
          <cell r="K377">
            <v>188</v>
          </cell>
        </row>
        <row r="378">
          <cell r="B378">
            <v>373</v>
          </cell>
          <cell r="C378" t="str">
            <v>Cladonia ciliata var. tenuis</v>
          </cell>
          <cell r="D378" t="str">
            <v>{CR}</v>
          </cell>
          <cell r="E378" t="str">
            <v xml:space="preserve">LC </v>
          </cell>
          <cell r="I378" t="str">
            <v>Bryoria capillaris</v>
          </cell>
          <cell r="J378" t="str">
            <v>Bryoria capillaris</v>
          </cell>
          <cell r="K378">
            <v>189</v>
          </cell>
        </row>
        <row r="379">
          <cell r="B379">
            <v>374</v>
          </cell>
          <cell r="C379" t="str">
            <v>Cladonia coccifera s. lat.</v>
          </cell>
          <cell r="D379"/>
          <cell r="E379" t="str">
            <v xml:space="preserve"> </v>
          </cell>
          <cell r="I379" t="str">
            <v>Bryoria chalybeiformis</v>
          </cell>
          <cell r="J379" t="str">
            <v>Bryoria chalybeiformis</v>
          </cell>
          <cell r="K379">
            <v>190</v>
          </cell>
        </row>
        <row r="380">
          <cell r="B380">
            <v>375</v>
          </cell>
          <cell r="C380" t="str">
            <v>Cladonia coniocraea</v>
          </cell>
          <cell r="D380"/>
          <cell r="E380" t="str">
            <v xml:space="preserve">LC </v>
          </cell>
          <cell r="I380" t="str">
            <v>Bryoria furcellata</v>
          </cell>
          <cell r="J380" t="str">
            <v>Bryoria furcellata</v>
          </cell>
          <cell r="K380">
            <v>191</v>
          </cell>
        </row>
        <row r="381">
          <cell r="B381">
            <v>376</v>
          </cell>
          <cell r="C381" t="str">
            <v>Cladonia humilis</v>
          </cell>
          <cell r="D381"/>
          <cell r="E381" t="str">
            <v xml:space="preserve">LC </v>
          </cell>
          <cell r="I381" t="str">
            <v>Bryoria fuscescens</v>
          </cell>
          <cell r="J381" t="str">
            <v>Bryoria fuscescens</v>
          </cell>
          <cell r="K381">
            <v>192</v>
          </cell>
        </row>
        <row r="382">
          <cell r="B382">
            <v>377</v>
          </cell>
          <cell r="C382" t="str">
            <v>Cladonia convoluta</v>
          </cell>
          <cell r="D382"/>
          <cell r="E382" t="str">
            <v xml:space="preserve">VU B NR P Eng S8 </v>
          </cell>
          <cell r="I382" t="str">
            <v>Bryoria fuscescens fuscescens</v>
          </cell>
          <cell r="J382" t="str">
            <v>Bryoria fuscescens</v>
          </cell>
          <cell r="K382">
            <v>192</v>
          </cell>
        </row>
        <row r="383">
          <cell r="B383">
            <v>378</v>
          </cell>
          <cell r="C383" t="str">
            <v>Cladonia cornuta</v>
          </cell>
          <cell r="D383"/>
          <cell r="E383" t="str">
            <v xml:space="preserve">LC </v>
          </cell>
          <cell r="I383" t="str">
            <v>Bryoria fuscescens positiva</v>
          </cell>
          <cell r="J383" t="str">
            <v>Bryoria fuscescens</v>
          </cell>
          <cell r="K383">
            <v>192</v>
          </cell>
        </row>
        <row r="384">
          <cell r="B384">
            <v>379</v>
          </cell>
          <cell r="C384" t="str">
            <v>Cladonia crispata var. cetrariiformis</v>
          </cell>
          <cell r="D384"/>
          <cell r="E384" t="str">
            <v xml:space="preserve">LC </v>
          </cell>
          <cell r="I384" t="str">
            <v>Bryoria fuscescens var. fuscescens</v>
          </cell>
          <cell r="J384" t="str">
            <v>Bryoria fuscescens</v>
          </cell>
          <cell r="K384">
            <v>192</v>
          </cell>
        </row>
        <row r="385">
          <cell r="B385">
            <v>380</v>
          </cell>
          <cell r="C385" t="str">
            <v>Cladonia cryptochlorophaea</v>
          </cell>
          <cell r="D385" t="str">
            <v>{CR}</v>
          </cell>
          <cell r="E385" t="str">
            <v xml:space="preserve">LC NS </v>
          </cell>
          <cell r="I385" t="str">
            <v>Bryoria fuscescens var. positiva</v>
          </cell>
          <cell r="J385" t="str">
            <v>Bryoria fuscescens</v>
          </cell>
          <cell r="K385">
            <v>192</v>
          </cell>
        </row>
        <row r="386">
          <cell r="B386">
            <v>381</v>
          </cell>
          <cell r="C386" t="str">
            <v>Cladonia cyathomorpha</v>
          </cell>
          <cell r="D386"/>
          <cell r="E386" t="str">
            <v xml:space="preserve">LC NS </v>
          </cell>
          <cell r="I386" t="str">
            <v>Bryoria implexa</v>
          </cell>
          <cell r="J386" t="str">
            <v>Bryoria implexa</v>
          </cell>
          <cell r="K386">
            <v>197</v>
          </cell>
        </row>
        <row r="387">
          <cell r="B387">
            <v>382</v>
          </cell>
          <cell r="C387" t="str">
            <v>Cladonia deformis</v>
          </cell>
          <cell r="D387"/>
          <cell r="E387" t="str">
            <v xml:space="preserve">DD NR </v>
          </cell>
          <cell r="I387" t="str">
            <v>Bryoria lanestris</v>
          </cell>
          <cell r="J387" t="str">
            <v>Bryoria lanestris</v>
          </cell>
          <cell r="K387">
            <v>194</v>
          </cell>
        </row>
        <row r="388">
          <cell r="B388">
            <v>383</v>
          </cell>
          <cell r="C388" t="str">
            <v>Cladonia digitata</v>
          </cell>
          <cell r="D388"/>
          <cell r="E388" t="str">
            <v xml:space="preserve">LC </v>
          </cell>
          <cell r="I388" t="str">
            <v>Bryoria nadvornikiana</v>
          </cell>
          <cell r="J388" t="str">
            <v>Bryoria nadvornikiana</v>
          </cell>
          <cell r="K388">
            <v>195</v>
          </cell>
        </row>
        <row r="389">
          <cell r="B389">
            <v>384</v>
          </cell>
          <cell r="C389" t="str">
            <v>Cladonia fimbriata</v>
          </cell>
          <cell r="D389"/>
          <cell r="E389" t="str">
            <v xml:space="preserve">LC </v>
          </cell>
          <cell r="I389" t="str">
            <v>Bryoria nitidula</v>
          </cell>
          <cell r="J389" t="str">
            <v>Bryoria nitidula</v>
          </cell>
          <cell r="K389">
            <v>196</v>
          </cell>
        </row>
        <row r="390">
          <cell r="B390">
            <v>385</v>
          </cell>
          <cell r="C390" t="str">
            <v>Cladonia firma</v>
          </cell>
          <cell r="D390"/>
          <cell r="E390" t="str">
            <v xml:space="preserve">LC NS </v>
          </cell>
          <cell r="I390" t="str">
            <v>Bryoria smithii</v>
          </cell>
          <cell r="J390" t="str">
            <v>Bryoria smithii</v>
          </cell>
          <cell r="K390">
            <v>198</v>
          </cell>
        </row>
        <row r="391">
          <cell r="B391">
            <v>386</v>
          </cell>
          <cell r="C391" t="str">
            <v>Cladonia floerkeana</v>
          </cell>
          <cell r="D391"/>
          <cell r="E391" t="str">
            <v xml:space="preserve">LC </v>
          </cell>
          <cell r="I391" t="str">
            <v>Bryoria subcana</v>
          </cell>
          <cell r="J391" t="str">
            <v>Bryoria subcana</v>
          </cell>
          <cell r="K391">
            <v>199</v>
          </cell>
        </row>
        <row r="392">
          <cell r="B392">
            <v>387</v>
          </cell>
          <cell r="C392" t="str">
            <v>Cladonia foliacea</v>
          </cell>
          <cell r="D392"/>
          <cell r="E392" t="str">
            <v xml:space="preserve">LC </v>
          </cell>
          <cell r="I392" t="str">
            <v>Bryoria tenuis</v>
          </cell>
          <cell r="J392" t="str">
            <v>Bryoria tenuis</v>
          </cell>
          <cell r="K392">
            <v>2331</v>
          </cell>
        </row>
        <row r="393">
          <cell r="B393">
            <v>388</v>
          </cell>
          <cell r="C393" t="str">
            <v>Cladonia callosa</v>
          </cell>
          <cell r="D393"/>
          <cell r="E393" t="str">
            <v xml:space="preserve">LC NS </v>
          </cell>
          <cell r="I393" t="str">
            <v>Buellia abstracta</v>
          </cell>
          <cell r="J393" t="str">
            <v>Buellia abstracta</v>
          </cell>
          <cell r="K393">
            <v>1744</v>
          </cell>
        </row>
        <row r="394">
          <cell r="B394">
            <v>389</v>
          </cell>
          <cell r="C394" t="str">
            <v>Cladonia furcata subsp. furcata</v>
          </cell>
          <cell r="D394"/>
          <cell r="E394" t="str">
            <v xml:space="preserve">LC </v>
          </cell>
          <cell r="I394" t="str">
            <v>Buellia aethalea</v>
          </cell>
          <cell r="J394" t="str">
            <v>Buellia aethalea</v>
          </cell>
          <cell r="K394">
            <v>200</v>
          </cell>
        </row>
        <row r="395">
          <cell r="B395">
            <v>390</v>
          </cell>
          <cell r="C395" t="str">
            <v>Cladonia furcata subsp. subrangiformis</v>
          </cell>
          <cell r="D395"/>
          <cell r="E395" t="str">
            <v xml:space="preserve">LC </v>
          </cell>
          <cell r="I395" t="str">
            <v>Buellia arborea</v>
          </cell>
          <cell r="J395" t="str">
            <v>Buellia arborea</v>
          </cell>
          <cell r="K395">
            <v>1853</v>
          </cell>
        </row>
        <row r="396">
          <cell r="B396">
            <v>391</v>
          </cell>
          <cell r="C396" t="str">
            <v>Cladonia glauca</v>
          </cell>
          <cell r="D396"/>
          <cell r="E396" t="str">
            <v xml:space="preserve">LC </v>
          </cell>
          <cell r="I396" t="str">
            <v>Buellia arnoldii</v>
          </cell>
          <cell r="J396" t="str">
            <v>Buellia arnoldii</v>
          </cell>
          <cell r="K396">
            <v>1854</v>
          </cell>
        </row>
        <row r="397">
          <cell r="B397">
            <v>392</v>
          </cell>
          <cell r="C397" t="str">
            <v>Cladonia gracilis</v>
          </cell>
          <cell r="D397"/>
          <cell r="E397" t="str">
            <v xml:space="preserve">LC </v>
          </cell>
          <cell r="I397" t="str">
            <v>Buellia asterella</v>
          </cell>
          <cell r="J397" t="str">
            <v>Buellia asterella</v>
          </cell>
          <cell r="K397">
            <v>202</v>
          </cell>
        </row>
        <row r="398">
          <cell r="B398">
            <v>393</v>
          </cell>
          <cell r="C398" t="str">
            <v>Cladonia grayi</v>
          </cell>
          <cell r="D398" t="str">
            <v>{CR}</v>
          </cell>
          <cell r="E398" t="str">
            <v xml:space="preserve">NE NR </v>
          </cell>
          <cell r="I398" t="str">
            <v>Buellia badia</v>
          </cell>
          <cell r="J398" t="str">
            <v>Buellia badia</v>
          </cell>
          <cell r="K398">
            <v>1546</v>
          </cell>
        </row>
        <row r="399">
          <cell r="B399">
            <v>394</v>
          </cell>
          <cell r="C399" t="str">
            <v>Cladonia incrassata</v>
          </cell>
          <cell r="D399"/>
          <cell r="E399" t="str">
            <v xml:space="preserve">LC NS </v>
          </cell>
          <cell r="I399" t="str">
            <v>Buellia canescens</v>
          </cell>
          <cell r="J399" t="str">
            <v>Diploicia canescens</v>
          </cell>
          <cell r="K399">
            <v>491</v>
          </cell>
        </row>
        <row r="400">
          <cell r="B400">
            <v>395</v>
          </cell>
          <cell r="C400" t="str">
            <v>Cladonia luteoalba</v>
          </cell>
          <cell r="D400"/>
          <cell r="E400" t="str">
            <v xml:space="preserve">LC </v>
          </cell>
          <cell r="I400" t="str">
            <v>Buellia disciformis</v>
          </cell>
          <cell r="J400" t="str">
            <v>Buellia disciformis</v>
          </cell>
          <cell r="K400">
            <v>204</v>
          </cell>
        </row>
        <row r="401">
          <cell r="B401">
            <v>396</v>
          </cell>
          <cell r="C401" t="str">
            <v>Cladonia macilenta</v>
          </cell>
          <cell r="D401"/>
          <cell r="E401" t="str">
            <v xml:space="preserve">LC </v>
          </cell>
          <cell r="I401" t="str">
            <v>Buellia epipolia</v>
          </cell>
          <cell r="J401" t="str">
            <v>Diplotomma hedinii</v>
          </cell>
          <cell r="K401">
            <v>498</v>
          </cell>
        </row>
        <row r="402">
          <cell r="B402">
            <v>397</v>
          </cell>
          <cell r="C402" t="str">
            <v>Cladonia macrophylla</v>
          </cell>
          <cell r="D402"/>
          <cell r="E402" t="str">
            <v xml:space="preserve">LC NS </v>
          </cell>
          <cell r="I402" t="str">
            <v>Buellia erubescens</v>
          </cell>
          <cell r="J402" t="str">
            <v>Buellia erubescens</v>
          </cell>
          <cell r="K402">
            <v>205</v>
          </cell>
        </row>
        <row r="403">
          <cell r="B403">
            <v>398</v>
          </cell>
          <cell r="C403" t="str">
            <v>Cladonia maxima</v>
          </cell>
          <cell r="D403"/>
          <cell r="E403" t="str">
            <v xml:space="preserve">VU D2 NR Sc </v>
          </cell>
          <cell r="I403" t="str">
            <v>Buellia excelsa</v>
          </cell>
          <cell r="J403" t="str">
            <v>Buellia sequax</v>
          </cell>
          <cell r="K403">
            <v>213</v>
          </cell>
        </row>
        <row r="404">
          <cell r="B404">
            <v>399</v>
          </cell>
          <cell r="C404" t="str">
            <v>Cladonia mediterranea</v>
          </cell>
          <cell r="D404"/>
          <cell r="E404" t="str">
            <v xml:space="preserve">CR D NR P Eng </v>
          </cell>
          <cell r="I404" t="str">
            <v>Buellia griseovirens</v>
          </cell>
          <cell r="J404" t="str">
            <v>Buellia griseovirens</v>
          </cell>
          <cell r="K404">
            <v>207</v>
          </cell>
        </row>
        <row r="405">
          <cell r="B405">
            <v>400</v>
          </cell>
          <cell r="C405" t="str">
            <v>Cladonia merochlorophaea</v>
          </cell>
          <cell r="D405" t="str">
            <v>{CR}</v>
          </cell>
          <cell r="E405" t="str">
            <v xml:space="preserve">LC NS </v>
          </cell>
          <cell r="I405" t="str">
            <v>Buellia hyperbolica</v>
          </cell>
          <cell r="J405" t="str">
            <v>Buellia hyperbolica</v>
          </cell>
          <cell r="K405">
            <v>2286</v>
          </cell>
        </row>
        <row r="406">
          <cell r="B406">
            <v>401</v>
          </cell>
          <cell r="C406" t="str">
            <v>Cladonia straminea</v>
          </cell>
          <cell r="D406"/>
          <cell r="E406" t="str">
            <v xml:space="preserve">DD NR Sc </v>
          </cell>
          <cell r="I406" t="str">
            <v>Buellia insignis</v>
          </cell>
          <cell r="J406" t="str">
            <v>Buellia insignis</v>
          </cell>
          <cell r="K406">
            <v>208</v>
          </cell>
        </row>
        <row r="407">
          <cell r="B407">
            <v>402</v>
          </cell>
          <cell r="C407" t="str">
            <v>Cladonia mitis</v>
          </cell>
          <cell r="D407"/>
          <cell r="E407" t="str">
            <v xml:space="preserve">NT NR Sc </v>
          </cell>
          <cell r="I407" t="str">
            <v>Buellia jugorum</v>
          </cell>
          <cell r="J407" t="str">
            <v>Buellia jugorum</v>
          </cell>
          <cell r="K407">
            <v>2456</v>
          </cell>
        </row>
        <row r="408">
          <cell r="B408">
            <v>403</v>
          </cell>
          <cell r="C408" t="str">
            <v>Cladonia ochrochlora</v>
          </cell>
          <cell r="D408"/>
          <cell r="E408" t="str">
            <v xml:space="preserve">LC </v>
          </cell>
          <cell r="I408" t="str">
            <v>Buellia leptocline</v>
          </cell>
          <cell r="J408" t="str">
            <v>Buellia leptocline</v>
          </cell>
          <cell r="K408">
            <v>209</v>
          </cell>
        </row>
        <row r="409">
          <cell r="B409">
            <v>404</v>
          </cell>
          <cell r="C409" t="str">
            <v>Cladonia parasitica</v>
          </cell>
          <cell r="D409"/>
          <cell r="E409" t="str">
            <v xml:space="preserve">LC </v>
          </cell>
          <cell r="I409" t="str">
            <v>Buellia leptoclinoides</v>
          </cell>
          <cell r="J409" t="str">
            <v>Buellia leptoclinoides</v>
          </cell>
          <cell r="K409">
            <v>210</v>
          </cell>
        </row>
        <row r="410">
          <cell r="B410">
            <v>405</v>
          </cell>
          <cell r="C410" t="str">
            <v>Cladonia phyllophora</v>
          </cell>
          <cell r="D410"/>
          <cell r="E410" t="str">
            <v xml:space="preserve">NT NS Sc </v>
          </cell>
          <cell r="I410" t="str">
            <v>Buellia ocellata</v>
          </cell>
          <cell r="J410" t="str">
            <v>Buellia ocellata</v>
          </cell>
          <cell r="K410">
            <v>219</v>
          </cell>
        </row>
        <row r="411">
          <cell r="B411">
            <v>406</v>
          </cell>
          <cell r="C411" t="str">
            <v>Cladonia pleurota</v>
          </cell>
          <cell r="D411"/>
          <cell r="E411" t="str">
            <v xml:space="preserve">DD </v>
          </cell>
          <cell r="I411" t="str">
            <v>Buellia papillata</v>
          </cell>
          <cell r="J411" t="str">
            <v>Buellia papillata</v>
          </cell>
          <cell r="K411">
            <v>256</v>
          </cell>
        </row>
        <row r="412">
          <cell r="B412">
            <v>407</v>
          </cell>
          <cell r="C412" t="str">
            <v>Cladonia pocillum</v>
          </cell>
          <cell r="D412"/>
          <cell r="E412" t="str">
            <v xml:space="preserve">LC </v>
          </cell>
          <cell r="I412" t="str">
            <v>Buellia pulverea</v>
          </cell>
          <cell r="J412" t="str">
            <v>Buellia pulverea</v>
          </cell>
          <cell r="K412">
            <v>211</v>
          </cell>
        </row>
        <row r="413">
          <cell r="B413">
            <v>408</v>
          </cell>
          <cell r="C413" t="str">
            <v>Cladonia polydactyla var. polydactyla</v>
          </cell>
          <cell r="D413"/>
          <cell r="E413" t="str">
            <v xml:space="preserve">LC </v>
          </cell>
          <cell r="I413" t="str">
            <v>Buellia pulverulenta</v>
          </cell>
          <cell r="J413" t="str">
            <v>Buellia pulverulenta</v>
          </cell>
          <cell r="K413">
            <v>1855</v>
          </cell>
        </row>
        <row r="414">
          <cell r="B414">
            <v>409</v>
          </cell>
          <cell r="C414" t="str">
            <v>Cladonia portentosa</v>
          </cell>
          <cell r="D414"/>
          <cell r="E414" t="str">
            <v xml:space="preserve">LC </v>
          </cell>
          <cell r="I414" t="str">
            <v>Buellia punctata</v>
          </cell>
          <cell r="J414" t="str">
            <v>Amandinea punctata</v>
          </cell>
          <cell r="K414">
            <v>212</v>
          </cell>
        </row>
        <row r="415">
          <cell r="B415">
            <v>410</v>
          </cell>
          <cell r="C415" t="str">
            <v>Cladonia pyxidata</v>
          </cell>
          <cell r="D415"/>
          <cell r="E415" t="str">
            <v xml:space="preserve">LC </v>
          </cell>
          <cell r="I415" t="str">
            <v>Buellia sanguinolenta</v>
          </cell>
          <cell r="J415" t="str">
            <v>Buellia sanguinolenta</v>
          </cell>
          <cell r="K415">
            <v>1856</v>
          </cell>
        </row>
        <row r="416">
          <cell r="B416">
            <v>411</v>
          </cell>
          <cell r="C416" t="str">
            <v>Cladonia rangiferina</v>
          </cell>
          <cell r="D416"/>
          <cell r="E416" t="str">
            <v xml:space="preserve">LC </v>
          </cell>
          <cell r="I416" t="str">
            <v>Buellia saxorum</v>
          </cell>
          <cell r="J416" t="str">
            <v>Buellia saxorum</v>
          </cell>
          <cell r="K416">
            <v>214</v>
          </cell>
        </row>
        <row r="417">
          <cell r="B417">
            <v>412</v>
          </cell>
          <cell r="C417" t="str">
            <v>Cladonia rangiformis</v>
          </cell>
          <cell r="D417"/>
          <cell r="E417" t="str">
            <v xml:space="preserve">LC </v>
          </cell>
          <cell r="I417" t="str">
            <v>Buellia schaereri</v>
          </cell>
          <cell r="J417" t="str">
            <v>Buellia schaereri</v>
          </cell>
          <cell r="K417">
            <v>215</v>
          </cell>
        </row>
        <row r="418">
          <cell r="B418">
            <v>413</v>
          </cell>
          <cell r="C418" t="str">
            <v>Arthonia mediella</v>
          </cell>
          <cell r="D418"/>
          <cell r="E418" t="str">
            <v xml:space="preserve">LC NS </v>
          </cell>
          <cell r="I418" t="str">
            <v>Buellia sequax</v>
          </cell>
          <cell r="J418" t="str">
            <v>Buellia sequax</v>
          </cell>
          <cell r="K418">
            <v>213</v>
          </cell>
        </row>
        <row r="419">
          <cell r="B419">
            <v>414</v>
          </cell>
          <cell r="C419" t="str">
            <v>Cladonia rei</v>
          </cell>
          <cell r="D419"/>
          <cell r="E419" t="str">
            <v xml:space="preserve">NT NR </v>
          </cell>
          <cell r="I419" t="str">
            <v>Buellia spuria</v>
          </cell>
          <cell r="J419" t="str">
            <v>Buellia spuria</v>
          </cell>
          <cell r="K419">
            <v>1857</v>
          </cell>
        </row>
        <row r="420">
          <cell r="B420">
            <v>415</v>
          </cell>
          <cell r="C420" t="str">
            <v>Cladonia scabriuscula</v>
          </cell>
          <cell r="D420"/>
          <cell r="E420" t="str">
            <v xml:space="preserve">LC </v>
          </cell>
          <cell r="I420" t="str">
            <v>Buellia stellulata</v>
          </cell>
          <cell r="J420" t="str">
            <v>Buellia stellulata</v>
          </cell>
          <cell r="K420">
            <v>216</v>
          </cell>
        </row>
        <row r="421">
          <cell r="B421">
            <v>416</v>
          </cell>
          <cell r="C421" t="str">
            <v>Cladonia squamosa s. lat.</v>
          </cell>
          <cell r="D421"/>
          <cell r="E421" t="str">
            <v xml:space="preserve"> </v>
          </cell>
          <cell r="I421" t="str">
            <v>Buellia subdisciformis</v>
          </cell>
          <cell r="J421" t="str">
            <v>Buellia subdisciformis</v>
          </cell>
          <cell r="K421">
            <v>217</v>
          </cell>
        </row>
        <row r="422">
          <cell r="B422">
            <v>417</v>
          </cell>
          <cell r="C422" t="str">
            <v>Cladonia squamosa var. subsquamosa</v>
          </cell>
          <cell r="D422"/>
          <cell r="E422" t="str">
            <v xml:space="preserve">LC </v>
          </cell>
          <cell r="I422" t="str">
            <v>Buellia uberior</v>
          </cell>
          <cell r="J422" t="str">
            <v>Buellia uberior</v>
          </cell>
          <cell r="K422">
            <v>1549</v>
          </cell>
        </row>
        <row r="423">
          <cell r="B423">
            <v>418</v>
          </cell>
          <cell r="C423" t="str">
            <v>Cladonia stellaris</v>
          </cell>
          <cell r="D423"/>
          <cell r="E423" t="str">
            <v xml:space="preserve"> </v>
          </cell>
          <cell r="I423" t="str">
            <v>Buellia verruculosa</v>
          </cell>
          <cell r="J423" t="str">
            <v>Buellia ocellata</v>
          </cell>
          <cell r="K423">
            <v>219</v>
          </cell>
        </row>
        <row r="424">
          <cell r="B424">
            <v>419</v>
          </cell>
          <cell r="C424" t="str">
            <v>Cladonia stereoclada</v>
          </cell>
          <cell r="D424"/>
          <cell r="E424" t="str">
            <v xml:space="preserve">DD NR Sc </v>
          </cell>
          <cell r="I424" t="str">
            <v>Buellia violaceofusca</v>
          </cell>
          <cell r="J424" t="str">
            <v>Buellia violaceofusca</v>
          </cell>
          <cell r="K424">
            <v>1745</v>
          </cell>
        </row>
        <row r="425">
          <cell r="B425">
            <v>420</v>
          </cell>
          <cell r="C425" t="str">
            <v>Cladonia strepsilis</v>
          </cell>
          <cell r="D425"/>
          <cell r="E425" t="str">
            <v xml:space="preserve">LC </v>
          </cell>
          <cell r="I425" t="str">
            <v>Buelliella physciicola</v>
          </cell>
          <cell r="J425" t="str">
            <v>Buelliella physciicola</v>
          </cell>
          <cell r="K425">
            <v>2022</v>
          </cell>
        </row>
        <row r="426">
          <cell r="B426">
            <v>421</v>
          </cell>
          <cell r="C426" t="str">
            <v>Cladonia subcervicornis</v>
          </cell>
          <cell r="D426"/>
          <cell r="E426" t="str">
            <v xml:space="preserve">LC </v>
          </cell>
          <cell r="I426" t="str">
            <v>Bunodophoron melanocarpum</v>
          </cell>
          <cell r="J426" t="str">
            <v>Bunodophoron melanocarpum</v>
          </cell>
          <cell r="K426">
            <v>1334</v>
          </cell>
        </row>
        <row r="427">
          <cell r="B427">
            <v>422</v>
          </cell>
          <cell r="C427" t="str">
            <v>Cladonia subulata</v>
          </cell>
          <cell r="D427"/>
          <cell r="E427" t="str">
            <v xml:space="preserve">LC </v>
          </cell>
          <cell r="I427" t="str">
            <v>Burgellopsis nivea</v>
          </cell>
          <cell r="J427" t="str">
            <v>Burgellopsis nivea</v>
          </cell>
          <cell r="K427">
            <v>2643</v>
          </cell>
        </row>
        <row r="428">
          <cell r="B428">
            <v>423</v>
          </cell>
          <cell r="C428" t="str">
            <v>Cladonia sulphurina</v>
          </cell>
          <cell r="D428"/>
          <cell r="E428" t="str">
            <v xml:space="preserve">LC </v>
          </cell>
          <cell r="I428" t="str">
            <v>Burgoa angulosa</v>
          </cell>
          <cell r="J428" t="str">
            <v>Burgoa angulosa</v>
          </cell>
          <cell r="K428">
            <v>2644</v>
          </cell>
        </row>
        <row r="429">
          <cell r="B429">
            <v>424</v>
          </cell>
          <cell r="C429" t="str">
            <v>Cladonia symphycarpia</v>
          </cell>
          <cell r="D429"/>
          <cell r="E429" t="str">
            <v xml:space="preserve">LC NS Sc </v>
          </cell>
          <cell r="I429" t="str">
            <v>Burgoa splendens</v>
          </cell>
          <cell r="J429" t="str">
            <v>Burgoa splendens</v>
          </cell>
          <cell r="K429">
            <v>2645</v>
          </cell>
        </row>
        <row r="430">
          <cell r="B430">
            <v>425</v>
          </cell>
          <cell r="C430" t="str">
            <v>Cladonia stygia</v>
          </cell>
          <cell r="D430"/>
          <cell r="E430" t="str">
            <v xml:space="preserve">DD NR Sc </v>
          </cell>
          <cell r="I430" t="str">
            <v>Byssoloma diederichii</v>
          </cell>
          <cell r="J430" t="str">
            <v>Byssoloma diederichii</v>
          </cell>
          <cell r="K430">
            <v>2497</v>
          </cell>
        </row>
        <row r="431">
          <cell r="B431">
            <v>426</v>
          </cell>
          <cell r="C431" t="str">
            <v>Cladonia uncialis subsp. biuncialis</v>
          </cell>
          <cell r="D431"/>
          <cell r="E431" t="str">
            <v xml:space="preserve">LC </v>
          </cell>
          <cell r="I431" t="str">
            <v>Byssoloma leucoblepharum</v>
          </cell>
          <cell r="J431" t="str">
            <v>Byssoloma leucoblepharum</v>
          </cell>
          <cell r="K431">
            <v>1858</v>
          </cell>
        </row>
        <row r="432">
          <cell r="B432">
            <v>427</v>
          </cell>
          <cell r="C432" t="str">
            <v>Cladonia zopfii</v>
          </cell>
          <cell r="D432"/>
          <cell r="E432" t="str">
            <v xml:space="preserve">LC NS </v>
          </cell>
          <cell r="I432" t="str">
            <v>Byssoloma marginatum</v>
          </cell>
          <cell r="J432" t="str">
            <v>Byssoloma marginatum</v>
          </cell>
          <cell r="K432">
            <v>1557</v>
          </cell>
        </row>
        <row r="433">
          <cell r="B433">
            <v>428</v>
          </cell>
          <cell r="C433" t="str">
            <v>Cliostomum corrugatum</v>
          </cell>
          <cell r="D433"/>
          <cell r="E433" t="str">
            <v xml:space="preserve">VU B NR P Eng </v>
          </cell>
          <cell r="I433" t="str">
            <v>Byssoloma subdiscordans</v>
          </cell>
          <cell r="J433" t="str">
            <v>Byssoloma subdiscordans</v>
          </cell>
          <cell r="K433">
            <v>221</v>
          </cell>
        </row>
        <row r="434">
          <cell r="B434">
            <v>429</v>
          </cell>
          <cell r="C434" t="str">
            <v>Cliostomum griffithii</v>
          </cell>
          <cell r="D434"/>
          <cell r="E434" t="str">
            <v xml:space="preserve">LC </v>
          </cell>
          <cell r="I434" t="str">
            <v>Caeruleum heppii</v>
          </cell>
          <cell r="J434" t="str">
            <v>Caeruleum heppii</v>
          </cell>
          <cell r="K434">
            <v>13</v>
          </cell>
        </row>
        <row r="435">
          <cell r="B435">
            <v>430</v>
          </cell>
          <cell r="C435" t="str">
            <v>Cetraria aculeata</v>
          </cell>
          <cell r="D435"/>
          <cell r="E435" t="str">
            <v xml:space="preserve">LC </v>
          </cell>
          <cell r="I435" t="str">
            <v>Calicium abietinum</v>
          </cell>
          <cell r="J435" t="str">
            <v>Calicium abietinum</v>
          </cell>
          <cell r="K435">
            <v>222</v>
          </cell>
        </row>
        <row r="436">
          <cell r="B436">
            <v>431</v>
          </cell>
          <cell r="C436" t="str">
            <v>Cetraria muricata</v>
          </cell>
          <cell r="D436"/>
          <cell r="E436" t="str">
            <v xml:space="preserve">LC </v>
          </cell>
          <cell r="I436" t="str">
            <v>Calicium adspersum</v>
          </cell>
          <cell r="J436" t="str">
            <v>Calicium adspersum</v>
          </cell>
          <cell r="K436">
            <v>223</v>
          </cell>
        </row>
        <row r="437">
          <cell r="B437">
            <v>432</v>
          </cell>
          <cell r="C437" t="str">
            <v>?????</v>
          </cell>
          <cell r="D437"/>
          <cell r="E437" t="str">
            <v xml:space="preserve"> </v>
          </cell>
          <cell r="I437" t="str">
            <v>Calicium corynellum</v>
          </cell>
          <cell r="J437" t="str">
            <v>Calicium corynellum</v>
          </cell>
          <cell r="K437">
            <v>224</v>
          </cell>
        </row>
        <row r="438">
          <cell r="B438">
            <v>433</v>
          </cell>
          <cell r="C438" t="str">
            <v>Collema auriforme</v>
          </cell>
          <cell r="D438"/>
          <cell r="E438" t="str">
            <v xml:space="preserve">LC </v>
          </cell>
          <cell r="I438" t="str">
            <v>Calicium diploellum</v>
          </cell>
          <cell r="J438" t="str">
            <v>Calicium diploellum</v>
          </cell>
          <cell r="K438">
            <v>1649</v>
          </cell>
        </row>
        <row r="439">
          <cell r="B439">
            <v>434</v>
          </cell>
          <cell r="C439" t="str">
            <v>Collema bachmanianum</v>
          </cell>
          <cell r="D439"/>
          <cell r="E439" t="str">
            <v>NT NS Sc IR</v>
          </cell>
          <cell r="I439" t="str">
            <v>Calicium glaucellum</v>
          </cell>
          <cell r="J439" t="str">
            <v>Calicium glaucellum</v>
          </cell>
          <cell r="K439">
            <v>225</v>
          </cell>
        </row>
        <row r="440">
          <cell r="B440">
            <v>435</v>
          </cell>
          <cell r="C440" t="str">
            <v>Collema callopismum var. callopismum</v>
          </cell>
          <cell r="D440"/>
          <cell r="E440" t="str">
            <v xml:space="preserve">DD NR </v>
          </cell>
          <cell r="I440" t="str">
            <v>Calicium hyperelloides</v>
          </cell>
          <cell r="J440" t="str">
            <v>Calicium hyperelloides</v>
          </cell>
          <cell r="K440">
            <v>2407</v>
          </cell>
        </row>
        <row r="441">
          <cell r="B441">
            <v>436</v>
          </cell>
          <cell r="C441" t="str">
            <v>Collema callopismum var. rhyparodes</v>
          </cell>
          <cell r="D441"/>
          <cell r="E441" t="str">
            <v xml:space="preserve">DD NR Sc </v>
          </cell>
          <cell r="I441" t="str">
            <v>Calicium lenticulare</v>
          </cell>
          <cell r="J441" t="str">
            <v>Calicium lenticulare</v>
          </cell>
          <cell r="K441">
            <v>229</v>
          </cell>
        </row>
        <row r="442">
          <cell r="B442">
            <v>437</v>
          </cell>
          <cell r="C442" t="str">
            <v>Collema ceraniscum</v>
          </cell>
          <cell r="D442"/>
          <cell r="E442" t="str">
            <v xml:space="preserve">VU D1, D2 NR Sc </v>
          </cell>
          <cell r="I442" t="str">
            <v>Calicium parvum</v>
          </cell>
          <cell r="J442" t="str">
            <v>Calicium parvum</v>
          </cell>
          <cell r="K442">
            <v>226</v>
          </cell>
        </row>
        <row r="443">
          <cell r="B443">
            <v>438</v>
          </cell>
          <cell r="C443" t="str">
            <v>Collema confertum</v>
          </cell>
          <cell r="D443"/>
          <cell r="E443" t="str">
            <v xml:space="preserve">DD NR </v>
          </cell>
          <cell r="I443" t="str">
            <v>Calicium quercinum</v>
          </cell>
          <cell r="J443" t="str">
            <v>Calicium quercinum</v>
          </cell>
          <cell r="K443">
            <v>227</v>
          </cell>
        </row>
        <row r="444">
          <cell r="B444">
            <v>439</v>
          </cell>
          <cell r="C444" t="str">
            <v>Collema conglomeratum</v>
          </cell>
          <cell r="D444"/>
          <cell r="E444" t="str">
            <v xml:space="preserve">Ex </v>
          </cell>
          <cell r="I444" t="str">
            <v>Calicium salicinum</v>
          </cell>
          <cell r="J444" t="str">
            <v>Calicium salicinum</v>
          </cell>
          <cell r="K444">
            <v>228</v>
          </cell>
        </row>
        <row r="445">
          <cell r="B445">
            <v>440</v>
          </cell>
          <cell r="C445" t="str">
            <v>Collema crispum var. crispum</v>
          </cell>
          <cell r="D445"/>
          <cell r="E445" t="str">
            <v xml:space="preserve">LC </v>
          </cell>
          <cell r="I445" t="str">
            <v>Calicium subquercinum</v>
          </cell>
          <cell r="J445" t="str">
            <v>Calicium lenticulare</v>
          </cell>
          <cell r="K445">
            <v>229</v>
          </cell>
        </row>
        <row r="446">
          <cell r="B446">
            <v>441</v>
          </cell>
          <cell r="C446" t="str">
            <v>Collema crispum var. metzleri</v>
          </cell>
          <cell r="D446"/>
          <cell r="E446" t="str">
            <v xml:space="preserve">NE NR </v>
          </cell>
          <cell r="I446" t="str">
            <v>Calicium trabinellum</v>
          </cell>
          <cell r="J446" t="str">
            <v>Calicium trabinellum</v>
          </cell>
          <cell r="K446">
            <v>230</v>
          </cell>
        </row>
        <row r="447">
          <cell r="B447">
            <v>442</v>
          </cell>
          <cell r="C447" t="str">
            <v>Collema cristatum var. cristatum</v>
          </cell>
          <cell r="D447"/>
          <cell r="E447" t="str">
            <v xml:space="preserve">LC </v>
          </cell>
          <cell r="I447" t="str">
            <v>Calicium victorianum</v>
          </cell>
          <cell r="J447" t="str">
            <v>Calicium victorianum</v>
          </cell>
          <cell r="K447">
            <v>2471</v>
          </cell>
        </row>
        <row r="448">
          <cell r="B448">
            <v>443</v>
          </cell>
          <cell r="C448" t="str">
            <v>Collema cristatum var. marginale</v>
          </cell>
          <cell r="D448"/>
          <cell r="E448" t="str">
            <v xml:space="preserve">LC ?NS </v>
          </cell>
          <cell r="I448" t="str">
            <v>Calicium viride</v>
          </cell>
          <cell r="J448" t="str">
            <v>Calicium viride</v>
          </cell>
          <cell r="K448">
            <v>231</v>
          </cell>
        </row>
        <row r="449">
          <cell r="B449">
            <v>444</v>
          </cell>
          <cell r="C449" t="str">
            <v>Collema fasciculare</v>
          </cell>
          <cell r="D449"/>
          <cell r="E449" t="str">
            <v>NT NS P Sc WaL IR</v>
          </cell>
          <cell r="I449" t="str">
            <v>Caloplaca ahtii</v>
          </cell>
          <cell r="J449" t="str">
            <v>Caloplaca ahtii</v>
          </cell>
          <cell r="K449">
            <v>2318</v>
          </cell>
        </row>
        <row r="450">
          <cell r="B450">
            <v>445</v>
          </cell>
          <cell r="C450" t="str">
            <v>Collema flaccidum</v>
          </cell>
          <cell r="D450"/>
          <cell r="E450" t="str">
            <v xml:space="preserve">LC </v>
          </cell>
          <cell r="I450" t="str">
            <v>Caloplaca albolutescens</v>
          </cell>
          <cell r="J450" t="str">
            <v>Caloplaca albolutescens</v>
          </cell>
          <cell r="K450">
            <v>2503</v>
          </cell>
        </row>
        <row r="451">
          <cell r="B451">
            <v>446</v>
          </cell>
          <cell r="C451" t="str">
            <v>Collema dichotomum</v>
          </cell>
          <cell r="D451"/>
          <cell r="E451" t="str">
            <v xml:space="preserve">VU B NS P Eng Sc Wa S8 </v>
          </cell>
          <cell r="I451" t="str">
            <v>Caloplaca alociza</v>
          </cell>
          <cell r="J451" t="str">
            <v>Caloplaca alociza</v>
          </cell>
          <cell r="K451">
            <v>233</v>
          </cell>
        </row>
        <row r="452">
          <cell r="B452">
            <v>447</v>
          </cell>
          <cell r="C452" t="str">
            <v>Collema fragile</v>
          </cell>
          <cell r="D452"/>
          <cell r="E452" t="str">
            <v xml:space="preserve">VU B NS P Eng Sc Wa </v>
          </cell>
          <cell r="I452" t="str">
            <v>Caloplaca alstrupii</v>
          </cell>
          <cell r="J452" t="str">
            <v>Caloplaca alstrupii</v>
          </cell>
          <cell r="K452">
            <v>2612</v>
          </cell>
        </row>
        <row r="453">
          <cell r="B453">
            <v>448</v>
          </cell>
          <cell r="C453" t="str">
            <v>Collema fragrans</v>
          </cell>
          <cell r="D453"/>
          <cell r="E453" t="str">
            <v>EN A, C NR P Sc Wa IR</v>
          </cell>
          <cell r="I453" t="str">
            <v>Caloplaca approximata</v>
          </cell>
          <cell r="J453" t="str">
            <v>Caloplaca approximata</v>
          </cell>
          <cell r="K453">
            <v>1591</v>
          </cell>
        </row>
        <row r="454">
          <cell r="B454">
            <v>449</v>
          </cell>
          <cell r="C454" t="str">
            <v>Collema furfuraceum</v>
          </cell>
          <cell r="D454"/>
          <cell r="E454" t="str">
            <v xml:space="preserve">LC L </v>
          </cell>
          <cell r="I454" t="str">
            <v>Caloplaca aractina</v>
          </cell>
          <cell r="J454" t="str">
            <v>Caloplaca aractina</v>
          </cell>
          <cell r="K454">
            <v>234</v>
          </cell>
        </row>
        <row r="455">
          <cell r="B455">
            <v>450</v>
          </cell>
          <cell r="C455" t="str">
            <v>Collema glebulentum</v>
          </cell>
          <cell r="D455"/>
          <cell r="E455" t="str">
            <v xml:space="preserve">LC NS </v>
          </cell>
          <cell r="I455" t="str">
            <v>Caloplaca arcis</v>
          </cell>
          <cell r="J455" t="str">
            <v>Caloplaca arcis</v>
          </cell>
          <cell r="K455">
            <v>2442</v>
          </cell>
        </row>
        <row r="456">
          <cell r="B456">
            <v>451</v>
          </cell>
          <cell r="C456" t="str">
            <v>Collema limosum</v>
          </cell>
          <cell r="D456"/>
          <cell r="E456" t="str">
            <v xml:space="preserve">LC NS Sc </v>
          </cell>
          <cell r="I456" t="str">
            <v>Caloplaca arenaria</v>
          </cell>
          <cell r="J456" t="str">
            <v>Caloplaca arenaria</v>
          </cell>
          <cell r="K456">
            <v>235</v>
          </cell>
        </row>
        <row r="457">
          <cell r="B457">
            <v>452</v>
          </cell>
          <cell r="C457" t="str">
            <v>Collema multipartitum</v>
          </cell>
          <cell r="D457"/>
          <cell r="E457" t="str">
            <v xml:space="preserve">LC NS </v>
          </cell>
          <cell r="I457" t="str">
            <v>Caloplaca arnoldii</v>
          </cell>
          <cell r="J457" t="str">
            <v>Caloplaca arnoldii subsp. oblitterata</v>
          </cell>
          <cell r="K457">
            <v>236</v>
          </cell>
        </row>
        <row r="458">
          <cell r="B458">
            <v>453</v>
          </cell>
          <cell r="C458" t="str">
            <v>Collema nigrescens</v>
          </cell>
          <cell r="D458"/>
          <cell r="E458" t="str">
            <v xml:space="preserve">NT NS Sc </v>
          </cell>
          <cell r="I458" t="str">
            <v>Caloplaca arnoldii obliterata</v>
          </cell>
          <cell r="J458" t="str">
            <v>Caloplaca arnoldii subsp. oblitterata</v>
          </cell>
          <cell r="K458">
            <v>236</v>
          </cell>
        </row>
        <row r="459">
          <cell r="B459">
            <v>454</v>
          </cell>
          <cell r="C459" t="str">
            <v>Collema occultatum</v>
          </cell>
          <cell r="D459"/>
          <cell r="E459" t="str">
            <v xml:space="preserve">NT NS Sc </v>
          </cell>
          <cell r="I459" t="str">
            <v>Caloplaca arnoldii oblitterata</v>
          </cell>
          <cell r="J459" t="str">
            <v>Caloplaca arnoldii subsp. oblitterata</v>
          </cell>
          <cell r="K459">
            <v>236</v>
          </cell>
        </row>
        <row r="460">
          <cell r="B460">
            <v>455</v>
          </cell>
          <cell r="C460" t="str">
            <v>Collema polycarpon</v>
          </cell>
          <cell r="D460"/>
          <cell r="E460" t="str">
            <v xml:space="preserve">LC NS </v>
          </cell>
          <cell r="I460" t="str">
            <v>Caloplaca arnoldii subsp. obliterata</v>
          </cell>
          <cell r="J460" t="str">
            <v>Caloplaca arnoldii subsp. oblitterata</v>
          </cell>
          <cell r="K460">
            <v>236</v>
          </cell>
        </row>
        <row r="461">
          <cell r="B461">
            <v>456</v>
          </cell>
          <cell r="C461" t="str">
            <v>Ramonia interjecta</v>
          </cell>
          <cell r="D461"/>
          <cell r="E461" t="str">
            <v xml:space="preserve">LC NS </v>
          </cell>
          <cell r="I461" t="str">
            <v>Caloplaca arnoldii subsp. oblitterata</v>
          </cell>
          <cell r="J461" t="str">
            <v>Caloplaca arnoldii subsp. oblitterata</v>
          </cell>
          <cell r="K461">
            <v>236</v>
          </cell>
        </row>
        <row r="462">
          <cell r="B462">
            <v>457</v>
          </cell>
          <cell r="C462" t="str">
            <v>Collema subflaccidum</v>
          </cell>
          <cell r="D462"/>
          <cell r="E462" t="str">
            <v xml:space="preserve">LC </v>
          </cell>
          <cell r="I462" t="str">
            <v>Caloplaca asserigena</v>
          </cell>
          <cell r="J462" t="str">
            <v>Caloplaca asserigena</v>
          </cell>
          <cell r="K462">
            <v>2371</v>
          </cell>
        </row>
        <row r="463">
          <cell r="B463">
            <v>458</v>
          </cell>
          <cell r="C463" t="str">
            <v>Collema subnigrescens</v>
          </cell>
          <cell r="D463"/>
          <cell r="E463" t="str">
            <v xml:space="preserve">DD NR Sc </v>
          </cell>
          <cell r="I463" t="str">
            <v>Caloplaca atroflava</v>
          </cell>
          <cell r="J463" t="str">
            <v>Caloplaca atroflava</v>
          </cell>
          <cell r="K463">
            <v>237</v>
          </cell>
        </row>
        <row r="464">
          <cell r="B464">
            <v>459</v>
          </cell>
          <cell r="C464" t="str">
            <v>Collema tenax var. tenax</v>
          </cell>
          <cell r="D464"/>
          <cell r="E464" t="str">
            <v xml:space="preserve">LC </v>
          </cell>
          <cell r="I464" t="str">
            <v>Caloplaca aurantia</v>
          </cell>
          <cell r="J464" t="str">
            <v>Caloplaca aurantia</v>
          </cell>
          <cell r="K464">
            <v>239</v>
          </cell>
        </row>
        <row r="465">
          <cell r="B465">
            <v>460</v>
          </cell>
          <cell r="C465" t="str">
            <v>Collema tenax var. ceranoides</v>
          </cell>
          <cell r="D465"/>
          <cell r="E465" t="str">
            <v xml:space="preserve">LC </v>
          </cell>
          <cell r="I465" t="str">
            <v>Caloplaca aurantia heppiana</v>
          </cell>
          <cell r="J465" t="str">
            <v>Caloplaca flavescens</v>
          </cell>
          <cell r="K465">
            <v>259</v>
          </cell>
        </row>
        <row r="466">
          <cell r="B466">
            <v>461</v>
          </cell>
          <cell r="C466" t="str">
            <v>Collema tenax var. corallinum</v>
          </cell>
          <cell r="D466"/>
          <cell r="E466" t="str">
            <v xml:space="preserve">NE ? </v>
          </cell>
          <cell r="I466" t="str">
            <v>Caloplaca aurantia irrubescens</v>
          </cell>
          <cell r="J466" t="str">
            <v>Caloplaca irrubescens</v>
          </cell>
          <cell r="K466">
            <v>262</v>
          </cell>
        </row>
        <row r="467">
          <cell r="B467">
            <v>462</v>
          </cell>
          <cell r="C467" t="str">
            <v>Collema tenax var. vulgare</v>
          </cell>
          <cell r="D467"/>
          <cell r="E467" t="str">
            <v xml:space="preserve">LC </v>
          </cell>
          <cell r="I467" t="str">
            <v>Caloplaca aurantia var. heppiana</v>
          </cell>
          <cell r="J467" t="str">
            <v>Caloplaca flavescens</v>
          </cell>
          <cell r="K467">
            <v>259</v>
          </cell>
        </row>
        <row r="468">
          <cell r="B468">
            <v>463</v>
          </cell>
          <cell r="C468" t="str">
            <v>Collema fuscovirens</v>
          </cell>
          <cell r="D468"/>
          <cell r="E468" t="str">
            <v xml:space="preserve">LC </v>
          </cell>
          <cell r="I468" t="str">
            <v>Caloplaca aurantia var. irrubescens</v>
          </cell>
          <cell r="J468" t="str">
            <v>Caloplaca irrubescens</v>
          </cell>
          <cell r="K468">
            <v>262</v>
          </cell>
        </row>
        <row r="469">
          <cell r="B469">
            <v>464</v>
          </cell>
          <cell r="C469" t="str">
            <v>Collema undulatum var. undulatum</v>
          </cell>
          <cell r="D469"/>
          <cell r="E469" t="str">
            <v xml:space="preserve">DD NR </v>
          </cell>
          <cell r="I469" t="str">
            <v>Caloplaca austrocitrina</v>
          </cell>
          <cell r="J469" t="str">
            <v>Caloplaca austrocitrina</v>
          </cell>
          <cell r="K469">
            <v>2613</v>
          </cell>
        </row>
        <row r="470">
          <cell r="B470">
            <v>465</v>
          </cell>
          <cell r="C470" t="str">
            <v>Collema undulatum var. granulosum</v>
          </cell>
          <cell r="D470"/>
          <cell r="E470" t="str">
            <v xml:space="preserve">DD NR </v>
          </cell>
          <cell r="I470" t="str">
            <v>Caloplaca borreri</v>
          </cell>
          <cell r="J470" t="str">
            <v>Caloplaca borreri</v>
          </cell>
          <cell r="K470">
            <v>2430</v>
          </cell>
        </row>
        <row r="471">
          <cell r="B471">
            <v>466</v>
          </cell>
          <cell r="C471" t="str">
            <v>Chaenotheca furfuracea</v>
          </cell>
          <cell r="D471"/>
          <cell r="E471" t="str">
            <v xml:space="preserve">LC </v>
          </cell>
          <cell r="I471" t="str">
            <v>Caloplaca britannica</v>
          </cell>
          <cell r="J471" t="str">
            <v>Caloplaca britannica</v>
          </cell>
          <cell r="K471">
            <v>1689</v>
          </cell>
        </row>
        <row r="472">
          <cell r="B472">
            <v>467</v>
          </cell>
          <cell r="C472" t="str">
            <v>Chaenotheca gracilenta</v>
          </cell>
          <cell r="D472"/>
          <cell r="E472" t="str">
            <v xml:space="preserve">EN D NR P Eng Sc </v>
          </cell>
          <cell r="I472" t="str">
            <v>Caloplaca caesiorufa</v>
          </cell>
          <cell r="J472" t="str">
            <v>Caloplaca ceracea</v>
          </cell>
          <cell r="K472">
            <v>1644</v>
          </cell>
        </row>
        <row r="473">
          <cell r="B473">
            <v>468</v>
          </cell>
          <cell r="C473" t="str">
            <v>Sclerophora pallida</v>
          </cell>
          <cell r="D473"/>
          <cell r="E473" t="str">
            <v xml:space="preserve">VU C2, D1 NS P Eng Sc </v>
          </cell>
          <cell r="I473" t="str">
            <v>Caloplaca caesiorufella</v>
          </cell>
          <cell r="J473" t="str">
            <v>Caloplaca caesiorufella</v>
          </cell>
          <cell r="K473">
            <v>232</v>
          </cell>
        </row>
        <row r="474">
          <cell r="B474">
            <v>469</v>
          </cell>
          <cell r="C474" t="str">
            <v>Sclerophora peronella</v>
          </cell>
          <cell r="D474"/>
          <cell r="E474" t="str">
            <v xml:space="preserve">NT NS </v>
          </cell>
          <cell r="I474" t="str">
            <v>Caloplaca calcitrapa</v>
          </cell>
          <cell r="J474" t="str">
            <v>Caloplaca calcitrapa</v>
          </cell>
          <cell r="K474">
            <v>2609</v>
          </cell>
        </row>
        <row r="475">
          <cell r="B475">
            <v>470</v>
          </cell>
          <cell r="C475" t="str">
            <v>Chaenotheca brachypoda</v>
          </cell>
          <cell r="D475"/>
          <cell r="E475" t="str">
            <v xml:space="preserve">LC </v>
          </cell>
          <cell r="I475" t="str">
            <v>Caloplaca ceracea</v>
          </cell>
          <cell r="J475" t="str">
            <v>Caloplaca ceracea</v>
          </cell>
          <cell r="K475">
            <v>1644</v>
          </cell>
        </row>
        <row r="476">
          <cell r="B476">
            <v>471</v>
          </cell>
          <cell r="C476" t="str">
            <v>?????</v>
          </cell>
          <cell r="D476"/>
          <cell r="E476"/>
          <cell r="I476" t="str">
            <v>Caloplaca cerina</v>
          </cell>
          <cell r="J476" t="str">
            <v>Caloplaca cerina var. cerina</v>
          </cell>
          <cell r="K476">
            <v>241</v>
          </cell>
        </row>
        <row r="477">
          <cell r="B477">
            <v>472</v>
          </cell>
          <cell r="C477" t="str">
            <v>Cornicularia normoerica</v>
          </cell>
          <cell r="D477"/>
          <cell r="E477" t="str">
            <v xml:space="preserve">LC </v>
          </cell>
          <cell r="I477" t="str">
            <v>Caloplaca cerina cerina</v>
          </cell>
          <cell r="J477" t="str">
            <v>Caloplaca cerina var. cerina</v>
          </cell>
          <cell r="K477">
            <v>241</v>
          </cell>
        </row>
        <row r="478">
          <cell r="B478">
            <v>473</v>
          </cell>
          <cell r="C478" t="str">
            <v>Cryptolechia carneolutea</v>
          </cell>
          <cell r="D478"/>
          <cell r="E478" t="str">
            <v>EN A2, C1+2, D NS P Eng IR</v>
          </cell>
          <cell r="I478" t="str">
            <v>Caloplaca cerina chlorina</v>
          </cell>
          <cell r="J478" t="str">
            <v>Caloplaca chlorina</v>
          </cell>
          <cell r="K478">
            <v>263</v>
          </cell>
        </row>
        <row r="479">
          <cell r="B479">
            <v>474</v>
          </cell>
          <cell r="C479" t="str">
            <v>Cyphelium inquinans</v>
          </cell>
          <cell r="D479"/>
          <cell r="E479" t="str">
            <v xml:space="preserve">LC </v>
          </cell>
          <cell r="I479" t="str">
            <v>Caloplaca cerina var. cerina</v>
          </cell>
          <cell r="J479" t="str">
            <v>Caloplaca cerina var. cerina</v>
          </cell>
          <cell r="K479">
            <v>241</v>
          </cell>
        </row>
        <row r="480">
          <cell r="B480">
            <v>475</v>
          </cell>
          <cell r="C480" t="str">
            <v>Cyphelium notarisii</v>
          </cell>
          <cell r="D480"/>
          <cell r="E480" t="str">
            <v xml:space="preserve">NT NS </v>
          </cell>
          <cell r="I480" t="str">
            <v>Caloplaca cerina var. chloroleuca</v>
          </cell>
          <cell r="J480" t="str">
            <v>Caloplaca cerina var. chloroleuca</v>
          </cell>
          <cell r="K480">
            <v>1991</v>
          </cell>
        </row>
        <row r="481">
          <cell r="B481">
            <v>476</v>
          </cell>
          <cell r="C481" t="str">
            <v>Cyphelium tigillare</v>
          </cell>
          <cell r="D481"/>
          <cell r="E481" t="str">
            <v xml:space="preserve">NT NR Sc </v>
          </cell>
          <cell r="I481" t="str">
            <v>Caloplaca cerinella</v>
          </cell>
          <cell r="J481" t="str">
            <v>Caloplaca cerinella</v>
          </cell>
          <cell r="K481">
            <v>242</v>
          </cell>
        </row>
        <row r="482">
          <cell r="B482">
            <v>477</v>
          </cell>
          <cell r="C482" t="str">
            <v>Cystocoleus ebeneus</v>
          </cell>
          <cell r="D482"/>
          <cell r="E482" t="str">
            <v xml:space="preserve">LC </v>
          </cell>
          <cell r="I482" t="str">
            <v>Caloplaca cerinelloides</v>
          </cell>
          <cell r="J482" t="str">
            <v>Caloplaca cerinelloides</v>
          </cell>
          <cell r="K482">
            <v>279</v>
          </cell>
        </row>
        <row r="483">
          <cell r="B483">
            <v>478</v>
          </cell>
          <cell r="C483" t="str">
            <v>?????</v>
          </cell>
          <cell r="D483"/>
          <cell r="E483" t="str">
            <v xml:space="preserve"> </v>
          </cell>
          <cell r="I483" t="str">
            <v>Caloplaca chalybaea</v>
          </cell>
          <cell r="J483" t="str">
            <v>Caloplaca chalybaea</v>
          </cell>
          <cell r="K483">
            <v>243</v>
          </cell>
        </row>
        <row r="484">
          <cell r="B484">
            <v>479</v>
          </cell>
          <cell r="C484" t="str">
            <v>?????</v>
          </cell>
          <cell r="D484"/>
          <cell r="E484" t="str">
            <v xml:space="preserve"> </v>
          </cell>
          <cell r="I484" t="str">
            <v>Caloplaca chlorina</v>
          </cell>
          <cell r="J484" t="str">
            <v>Caloplaca chlorina</v>
          </cell>
          <cell r="K484">
            <v>263</v>
          </cell>
        </row>
        <row r="485">
          <cell r="B485">
            <v>480</v>
          </cell>
          <cell r="C485" t="str">
            <v>Dermatocarpon intestiniforme</v>
          </cell>
          <cell r="D485"/>
          <cell r="E485" t="str">
            <v xml:space="preserve">LC </v>
          </cell>
          <cell r="I485" t="str">
            <v>Caloplaca chrysodeta</v>
          </cell>
          <cell r="J485" t="str">
            <v>Caloplaca chrysodeta</v>
          </cell>
          <cell r="K485">
            <v>825</v>
          </cell>
        </row>
        <row r="486">
          <cell r="B486">
            <v>481</v>
          </cell>
          <cell r="C486" t="str">
            <v>Dermatocarpon leptophyllodes</v>
          </cell>
          <cell r="D486"/>
          <cell r="E486" t="str">
            <v xml:space="preserve">LC NS Sc </v>
          </cell>
          <cell r="I486" t="str">
            <v>Caloplaca chrysophthalma</v>
          </cell>
          <cell r="J486" t="str">
            <v>Caloplaca chrysophthalma</v>
          </cell>
          <cell r="K486">
            <v>245</v>
          </cell>
        </row>
        <row r="487">
          <cell r="B487">
            <v>482</v>
          </cell>
          <cell r="C487" t="str">
            <v>?????</v>
          </cell>
          <cell r="D487"/>
          <cell r="E487" t="str">
            <v xml:space="preserve"> </v>
          </cell>
          <cell r="I487" t="str">
            <v>Caloplaca cinnamomea</v>
          </cell>
          <cell r="J487" t="str">
            <v>Caloplaca cinnamomea</v>
          </cell>
          <cell r="K487">
            <v>1746</v>
          </cell>
        </row>
        <row r="488">
          <cell r="B488">
            <v>483</v>
          </cell>
          <cell r="C488" t="str">
            <v>Dermatocarpon meiophyllizum</v>
          </cell>
          <cell r="D488"/>
          <cell r="E488" t="str">
            <v xml:space="preserve">LC NS </v>
          </cell>
          <cell r="I488" t="str">
            <v>Caloplaca cirrochroa</v>
          </cell>
          <cell r="J488" t="str">
            <v>Caloplaca cirrochroa</v>
          </cell>
          <cell r="K488">
            <v>246</v>
          </cell>
        </row>
        <row r="489">
          <cell r="B489">
            <v>484</v>
          </cell>
          <cell r="C489" t="str">
            <v>Dermatocarpon miniatum</v>
          </cell>
          <cell r="D489"/>
          <cell r="E489" t="str">
            <v xml:space="preserve">LC </v>
          </cell>
          <cell r="I489" t="str">
            <v>Caloplaca citrina</v>
          </cell>
          <cell r="J489" t="str">
            <v>Caloplaca citrina s. lat.</v>
          </cell>
          <cell r="K489">
            <v>247</v>
          </cell>
        </row>
        <row r="490">
          <cell r="B490">
            <v>485</v>
          </cell>
          <cell r="C490" t="str">
            <v>Dermatocarpon miniatum var. complicatum</v>
          </cell>
          <cell r="D490"/>
          <cell r="E490" t="str">
            <v xml:space="preserve"> </v>
          </cell>
          <cell r="I490" t="str">
            <v>Caloplaca citrina f. phlogina</v>
          </cell>
          <cell r="J490" t="str">
            <v>Caloplaca phlogina</v>
          </cell>
          <cell r="K490">
            <v>2317</v>
          </cell>
        </row>
        <row r="491">
          <cell r="B491">
            <v>486</v>
          </cell>
          <cell r="C491" t="str">
            <v>Dermatocarpon rivulorum</v>
          </cell>
          <cell r="D491"/>
          <cell r="E491" t="str">
            <v xml:space="preserve">DD NR </v>
          </cell>
          <cell r="I491" t="str">
            <v>Caloplaca citrina forma phlogina</v>
          </cell>
          <cell r="J491" t="str">
            <v>Caloplaca phlogina</v>
          </cell>
          <cell r="K491">
            <v>2317</v>
          </cell>
        </row>
        <row r="492">
          <cell r="B492">
            <v>487</v>
          </cell>
          <cell r="C492" t="str">
            <v>Dermatocarpon luridum</v>
          </cell>
          <cell r="D492"/>
          <cell r="E492" t="str">
            <v xml:space="preserve">LC </v>
          </cell>
          <cell r="I492" t="str">
            <v>Caloplaca citrina phlogina</v>
          </cell>
          <cell r="J492" t="str">
            <v>Caloplaca phlogina</v>
          </cell>
          <cell r="K492">
            <v>2317</v>
          </cell>
        </row>
        <row r="493">
          <cell r="B493">
            <v>488</v>
          </cell>
          <cell r="C493" t="str">
            <v>Dictyonema coppinsii</v>
          </cell>
          <cell r="D493"/>
          <cell r="E493" t="str">
            <v xml:space="preserve">DD NR Sc </v>
          </cell>
          <cell r="I493" t="str">
            <v>Caloplaca citrina s. lat.</v>
          </cell>
          <cell r="J493" t="str">
            <v>Caloplaca citrina s. lat.</v>
          </cell>
          <cell r="K493">
            <v>247</v>
          </cell>
        </row>
        <row r="494">
          <cell r="B494">
            <v>489</v>
          </cell>
          <cell r="C494" t="str">
            <v>Dimerella pineti</v>
          </cell>
          <cell r="D494"/>
          <cell r="E494" t="str">
            <v xml:space="preserve">LC </v>
          </cell>
          <cell r="I494" t="str">
            <v>Caloplaca citrina s. str.</v>
          </cell>
          <cell r="J494" t="str">
            <v>Caloplaca citrina s. str.</v>
          </cell>
          <cell r="K494">
            <v>2351</v>
          </cell>
        </row>
        <row r="495">
          <cell r="B495">
            <v>490</v>
          </cell>
          <cell r="C495" t="str">
            <v>Dimerella lutea</v>
          </cell>
          <cell r="D495"/>
          <cell r="E495" t="str">
            <v xml:space="preserve">LC L* </v>
          </cell>
          <cell r="I495" t="str">
            <v>Caloplaca concilians</v>
          </cell>
          <cell r="J495" t="str">
            <v>Caloplaca concilians</v>
          </cell>
          <cell r="K495">
            <v>248</v>
          </cell>
        </row>
        <row r="496">
          <cell r="B496">
            <v>491</v>
          </cell>
          <cell r="C496" t="str">
            <v>Diploicia canescens</v>
          </cell>
          <cell r="D496"/>
          <cell r="E496" t="str">
            <v xml:space="preserve">LC </v>
          </cell>
          <cell r="I496" t="str">
            <v>Caloplaca coralliza</v>
          </cell>
          <cell r="J496" t="str">
            <v>Caloplaca coralliza</v>
          </cell>
          <cell r="K496">
            <v>2538</v>
          </cell>
        </row>
        <row r="497">
          <cell r="B497">
            <v>492</v>
          </cell>
          <cell r="C497" t="str">
            <v>Diploschistes caesioplumbeus</v>
          </cell>
          <cell r="D497"/>
          <cell r="E497" t="str">
            <v xml:space="preserve">LC NS </v>
          </cell>
          <cell r="I497" t="str">
            <v>Caloplaca coronata</v>
          </cell>
          <cell r="J497" t="str">
            <v>Caloplaca dichroa</v>
          </cell>
          <cell r="K497">
            <v>2443</v>
          </cell>
        </row>
        <row r="498">
          <cell r="B498">
            <v>493</v>
          </cell>
          <cell r="C498" t="str">
            <v>Diploschistes gypsaceus</v>
          </cell>
          <cell r="D498"/>
          <cell r="E498" t="str">
            <v xml:space="preserve">LC NS </v>
          </cell>
          <cell r="I498" t="str">
            <v>Caloplaca crenularia</v>
          </cell>
          <cell r="J498" t="str">
            <v>Caloplaca crenularia</v>
          </cell>
          <cell r="K498">
            <v>253</v>
          </cell>
        </row>
        <row r="499">
          <cell r="B499">
            <v>494</v>
          </cell>
          <cell r="C499" t="str">
            <v>Diploschistes muscorum</v>
          </cell>
          <cell r="D499"/>
          <cell r="E499" t="str">
            <v xml:space="preserve">LC </v>
          </cell>
          <cell r="I499" t="str">
            <v>Caloplaca crenulatella</v>
          </cell>
          <cell r="J499" t="str">
            <v>Caloplaca crenulatella</v>
          </cell>
          <cell r="K499">
            <v>249</v>
          </cell>
        </row>
        <row r="500">
          <cell r="B500">
            <v>495</v>
          </cell>
          <cell r="C500" t="str">
            <v>Diploschistes scruposus</v>
          </cell>
          <cell r="D500"/>
          <cell r="E500" t="str">
            <v xml:space="preserve">LC </v>
          </cell>
          <cell r="I500" t="str">
            <v>Caloplaca dalmatica</v>
          </cell>
          <cell r="J500" t="str">
            <v>Caloplaca dalmatica</v>
          </cell>
          <cell r="K500">
            <v>285</v>
          </cell>
        </row>
        <row r="501">
          <cell r="B501">
            <v>496</v>
          </cell>
          <cell r="C501" t="str">
            <v>Diplotomma alboatrum</v>
          </cell>
          <cell r="D501"/>
          <cell r="E501" t="str">
            <v xml:space="preserve">LC </v>
          </cell>
          <cell r="I501" t="str">
            <v>Caloplaca decipiens</v>
          </cell>
          <cell r="J501" t="str">
            <v>Caloplaca decipiens</v>
          </cell>
          <cell r="K501">
            <v>250</v>
          </cell>
        </row>
        <row r="502">
          <cell r="B502">
            <v>497</v>
          </cell>
          <cell r="C502" t="str">
            <v>Diplotomma chlorophaeum</v>
          </cell>
          <cell r="D502"/>
          <cell r="E502" t="str">
            <v xml:space="preserve">LC </v>
          </cell>
          <cell r="I502" t="str">
            <v>Caloplaca demissa</v>
          </cell>
          <cell r="J502" t="str">
            <v>Caloplaca demissa</v>
          </cell>
          <cell r="K502">
            <v>2593</v>
          </cell>
        </row>
        <row r="503">
          <cell r="B503">
            <v>498</v>
          </cell>
          <cell r="C503" t="str">
            <v>Diplotomma hedinii</v>
          </cell>
          <cell r="D503"/>
          <cell r="E503" t="str">
            <v xml:space="preserve">LC NS </v>
          </cell>
          <cell r="I503" t="str">
            <v>Caloplaca dichroa</v>
          </cell>
          <cell r="J503" t="str">
            <v>Caloplaca dichroa</v>
          </cell>
          <cell r="K503">
            <v>2443</v>
          </cell>
        </row>
        <row r="504">
          <cell r="B504">
            <v>499</v>
          </cell>
          <cell r="C504" t="str">
            <v>Dirina massiliensis f. massiliensis</v>
          </cell>
          <cell r="D504"/>
          <cell r="E504" t="str">
            <v xml:space="preserve">NT NS </v>
          </cell>
          <cell r="I504" t="str">
            <v>Caloplaca diffusa</v>
          </cell>
          <cell r="J504" t="str">
            <v>Caloplaca diffusa</v>
          </cell>
          <cell r="K504">
            <v>2592</v>
          </cell>
        </row>
        <row r="505">
          <cell r="B505">
            <v>500</v>
          </cell>
          <cell r="C505" t="str">
            <v>Dirina massiliensis f. sorediata</v>
          </cell>
          <cell r="D505"/>
          <cell r="E505" t="str">
            <v xml:space="preserve">LC </v>
          </cell>
          <cell r="I505" t="str">
            <v>Caloplaca erythrocarpa</v>
          </cell>
          <cell r="J505" t="str">
            <v>Caloplaca teicholyta</v>
          </cell>
          <cell r="K505">
            <v>281</v>
          </cell>
        </row>
        <row r="506">
          <cell r="B506">
            <v>501</v>
          </cell>
          <cell r="C506" t="str">
            <v>Poeltinula cerebrina</v>
          </cell>
          <cell r="D506"/>
          <cell r="E506" t="str">
            <v xml:space="preserve">VU B NR P Eng Sc </v>
          </cell>
          <cell r="I506" t="str">
            <v>Caloplaca ferruginea</v>
          </cell>
          <cell r="J506" t="str">
            <v>Caloplaca ferruginea s. lat.</v>
          </cell>
          <cell r="K506">
            <v>2280</v>
          </cell>
        </row>
        <row r="507">
          <cell r="B507">
            <v>502</v>
          </cell>
          <cell r="C507" t="str">
            <v>Endocarpon adscendens</v>
          </cell>
          <cell r="D507"/>
          <cell r="E507" t="str">
            <v xml:space="preserve">EN D NR P Eng P </v>
          </cell>
          <cell r="I507" t="str">
            <v>Caloplaca ferruginea s. lat.</v>
          </cell>
          <cell r="J507" t="str">
            <v>Caloplaca ferruginea s. lat.</v>
          </cell>
          <cell r="K507">
            <v>2280</v>
          </cell>
        </row>
        <row r="508">
          <cell r="B508">
            <v>503</v>
          </cell>
          <cell r="C508" t="str">
            <v>Endocarpon pusillum var. pusillum</v>
          </cell>
          <cell r="D508"/>
          <cell r="E508" t="str">
            <v xml:space="preserve">NT NS </v>
          </cell>
          <cell r="I508" t="str">
            <v>Caloplaca ferruginea s. str.</v>
          </cell>
          <cell r="J508" t="str">
            <v>Caloplaca ferruginea s. str.</v>
          </cell>
          <cell r="K508">
            <v>252</v>
          </cell>
        </row>
        <row r="509">
          <cell r="B509">
            <v>504</v>
          </cell>
          <cell r="C509" t="str">
            <v>Enterographa crassa</v>
          </cell>
          <cell r="D509"/>
          <cell r="E509" t="str">
            <v xml:space="preserve">LC </v>
          </cell>
          <cell r="I509" t="str">
            <v>Caloplaca festiva</v>
          </cell>
          <cell r="J509" t="str">
            <v>Caloplaca crenularia</v>
          </cell>
          <cell r="K509">
            <v>253</v>
          </cell>
        </row>
        <row r="510">
          <cell r="B510">
            <v>505</v>
          </cell>
          <cell r="C510" t="str">
            <v>Enterographa elaborata</v>
          </cell>
          <cell r="D510"/>
          <cell r="E510" t="str">
            <v>CR D NR P Eng S8 IR</v>
          </cell>
          <cell r="I510" t="str">
            <v>Caloplaca flavescens</v>
          </cell>
          <cell r="J510" t="str">
            <v>Caloplaca flavescens</v>
          </cell>
          <cell r="K510">
            <v>259</v>
          </cell>
        </row>
        <row r="511">
          <cell r="B511">
            <v>506</v>
          </cell>
          <cell r="C511" t="str">
            <v>Enterographa hutchinsiae</v>
          </cell>
          <cell r="D511"/>
          <cell r="E511" t="str">
            <v xml:space="preserve">LC </v>
          </cell>
          <cell r="I511" t="str">
            <v>Caloplaca flavocitrina</v>
          </cell>
          <cell r="J511" t="str">
            <v>Caloplaca flavocitrina</v>
          </cell>
          <cell r="K511">
            <v>2315</v>
          </cell>
        </row>
        <row r="512">
          <cell r="B512">
            <v>507</v>
          </cell>
          <cell r="C512" t="str">
            <v>Enterographa sorediata</v>
          </cell>
          <cell r="D512"/>
          <cell r="E512" t="str">
            <v>NT NS E P Eng IR</v>
          </cell>
          <cell r="I512" t="str">
            <v>Caloplaca flavorubescens</v>
          </cell>
          <cell r="J512" t="str">
            <v>Caloplaca flavorubescens</v>
          </cell>
          <cell r="K512">
            <v>254</v>
          </cell>
        </row>
        <row r="513">
          <cell r="B513">
            <v>508</v>
          </cell>
          <cell r="C513" t="str">
            <v>Ephebe hispidula</v>
          </cell>
          <cell r="D513"/>
          <cell r="E513" t="str">
            <v xml:space="preserve">NT NR Sc </v>
          </cell>
          <cell r="I513" t="str">
            <v>Caloplaca flavovirescens</v>
          </cell>
          <cell r="J513" t="str">
            <v>Caloplaca flavovirescens</v>
          </cell>
          <cell r="K513">
            <v>255</v>
          </cell>
        </row>
        <row r="514">
          <cell r="B514">
            <v>509</v>
          </cell>
          <cell r="C514" t="str">
            <v>Ephebe lanata</v>
          </cell>
          <cell r="D514"/>
          <cell r="E514" t="str">
            <v xml:space="preserve">LC </v>
          </cell>
          <cell r="I514" t="str">
            <v>Caloplaca granulosa</v>
          </cell>
          <cell r="J514" t="str">
            <v>Caloplaca granulosa</v>
          </cell>
          <cell r="K514">
            <v>257</v>
          </cell>
        </row>
        <row r="515">
          <cell r="B515">
            <v>510</v>
          </cell>
          <cell r="C515" t="str">
            <v>Epilichen scabrosus</v>
          </cell>
          <cell r="D515" t="str">
            <v>{LF}</v>
          </cell>
          <cell r="E515" t="str">
            <v xml:space="preserve">LC NS M* </v>
          </cell>
          <cell r="I515" t="str">
            <v>Caloplaca haematites</v>
          </cell>
          <cell r="J515" t="str">
            <v>Caloplaca haematites</v>
          </cell>
          <cell r="K515">
            <v>258</v>
          </cell>
        </row>
        <row r="516">
          <cell r="B516">
            <v>511</v>
          </cell>
          <cell r="C516" t="str">
            <v>Evernia prunastri</v>
          </cell>
          <cell r="D516"/>
          <cell r="E516" t="str">
            <v xml:space="preserve">LC </v>
          </cell>
          <cell r="I516" t="str">
            <v>Caloplaca heppiana</v>
          </cell>
          <cell r="J516" t="str">
            <v>Caloplaca flavescens</v>
          </cell>
          <cell r="K516">
            <v>259</v>
          </cell>
        </row>
        <row r="517">
          <cell r="B517">
            <v>512</v>
          </cell>
          <cell r="C517" t="str">
            <v>Fulgensia bracteata var. alpina</v>
          </cell>
          <cell r="D517"/>
          <cell r="E517" t="str">
            <v xml:space="preserve">VU D2 NR Sc </v>
          </cell>
          <cell r="I517" t="str">
            <v>Caloplaca herbidella</v>
          </cell>
          <cell r="J517" t="str">
            <v>Caloplaca herbidella s. lat.</v>
          </cell>
          <cell r="K517">
            <v>260</v>
          </cell>
        </row>
        <row r="518">
          <cell r="B518">
            <v>513</v>
          </cell>
          <cell r="C518" t="str">
            <v>Fulgensia fulgens</v>
          </cell>
          <cell r="D518"/>
          <cell r="E518" t="str">
            <v xml:space="preserve">EN B1+2 NR P Eng Wa </v>
          </cell>
          <cell r="I518" t="str">
            <v>Caloplaca herbidella s. lat.</v>
          </cell>
          <cell r="J518" t="str">
            <v>Caloplaca herbidella s. lat.</v>
          </cell>
          <cell r="K518">
            <v>260</v>
          </cell>
        </row>
        <row r="519">
          <cell r="B519">
            <v>514</v>
          </cell>
          <cell r="C519" t="str">
            <v>Fuscidea austera</v>
          </cell>
          <cell r="D519"/>
          <cell r="E519" t="str">
            <v xml:space="preserve">NT NS </v>
          </cell>
          <cell r="I519" t="str">
            <v>Caloplaca herbidella s. str.</v>
          </cell>
          <cell r="J519" t="str">
            <v>Caloplaca herbidella s. str.</v>
          </cell>
          <cell r="K519">
            <v>2539</v>
          </cell>
        </row>
        <row r="520">
          <cell r="B520">
            <v>515</v>
          </cell>
          <cell r="C520" t="str">
            <v>Fuscidea cyathoides var. cyathoides</v>
          </cell>
          <cell r="D520"/>
          <cell r="E520" t="str">
            <v xml:space="preserve">LC </v>
          </cell>
          <cell r="I520" t="str">
            <v>Caloplaca holocarpa</v>
          </cell>
          <cell r="J520" t="str">
            <v>Caloplaca holocarpa s. lat.</v>
          </cell>
          <cell r="K520">
            <v>261</v>
          </cell>
        </row>
        <row r="521">
          <cell r="B521">
            <v>516</v>
          </cell>
          <cell r="C521" t="str">
            <v>?????</v>
          </cell>
          <cell r="D521"/>
          <cell r="E521" t="str">
            <v xml:space="preserve"> </v>
          </cell>
          <cell r="I521" t="str">
            <v>Caloplaca holocarpa s. lat.</v>
          </cell>
          <cell r="J521" t="str">
            <v>Caloplaca holocarpa s. lat.</v>
          </cell>
          <cell r="K521">
            <v>261</v>
          </cell>
        </row>
        <row r="522">
          <cell r="B522">
            <v>517</v>
          </cell>
          <cell r="C522" t="str">
            <v>Fuscidea cyathoides var. sorediata</v>
          </cell>
          <cell r="D522"/>
          <cell r="E522" t="str">
            <v xml:space="preserve">NE NR Sc </v>
          </cell>
          <cell r="I522" t="str">
            <v>Caloplaca holocarpa s. str.</v>
          </cell>
          <cell r="J522" t="str">
            <v>Caloplaca holocarpa s. str.</v>
          </cell>
          <cell r="K522">
            <v>2527</v>
          </cell>
        </row>
        <row r="523">
          <cell r="B523">
            <v>518</v>
          </cell>
          <cell r="C523" t="str">
            <v>Fuscidea gothoburgensis</v>
          </cell>
          <cell r="D523"/>
          <cell r="E523" t="str">
            <v xml:space="preserve">LC NS </v>
          </cell>
          <cell r="I523" t="str">
            <v>Caloplaca irrubescens</v>
          </cell>
          <cell r="J523" t="str">
            <v>Caloplaca irrubescens</v>
          </cell>
          <cell r="K523">
            <v>262</v>
          </cell>
        </row>
        <row r="524">
          <cell r="B524">
            <v>519</v>
          </cell>
          <cell r="C524" t="str">
            <v>Fuscidea intercincta</v>
          </cell>
          <cell r="D524"/>
          <cell r="E524" t="str">
            <v xml:space="preserve">LC NS </v>
          </cell>
          <cell r="I524" t="str">
            <v>Caloplaca isidiigera</v>
          </cell>
          <cell r="J524" t="str">
            <v>Caloplaca chlorina</v>
          </cell>
          <cell r="K524">
            <v>263</v>
          </cell>
        </row>
        <row r="525">
          <cell r="B525">
            <v>520</v>
          </cell>
          <cell r="C525" t="str">
            <v>Fuscidea kochiana</v>
          </cell>
          <cell r="D525"/>
          <cell r="E525" t="str">
            <v xml:space="preserve">LC </v>
          </cell>
          <cell r="I525" t="str">
            <v>Caloplaca lactea</v>
          </cell>
          <cell r="J525" t="str">
            <v>Caloplaca marmorata</v>
          </cell>
          <cell r="K525">
            <v>264</v>
          </cell>
        </row>
        <row r="526">
          <cell r="B526">
            <v>521</v>
          </cell>
          <cell r="C526" t="str">
            <v>Fuscidea lightfootii</v>
          </cell>
          <cell r="D526"/>
          <cell r="E526" t="str">
            <v xml:space="preserve">LC </v>
          </cell>
          <cell r="I526" t="str">
            <v>Caloplaca limonia</v>
          </cell>
          <cell r="J526" t="str">
            <v>Caloplaca limonia</v>
          </cell>
          <cell r="K526">
            <v>2607</v>
          </cell>
        </row>
        <row r="527">
          <cell r="B527">
            <v>522</v>
          </cell>
          <cell r="C527" t="str">
            <v>Ropalospora lugubris f. lugubris</v>
          </cell>
          <cell r="D527"/>
          <cell r="E527" t="str">
            <v xml:space="preserve">LC NR </v>
          </cell>
          <cell r="I527" t="str">
            <v>Caloplaca lithophila</v>
          </cell>
          <cell r="J527" t="str">
            <v>Caloplaca oasis</v>
          </cell>
          <cell r="K527">
            <v>2461</v>
          </cell>
        </row>
        <row r="528">
          <cell r="B528">
            <v>523</v>
          </cell>
          <cell r="C528" t="str">
            <v>Fuscidea mollis</v>
          </cell>
          <cell r="D528"/>
          <cell r="E528" t="str">
            <v xml:space="preserve">DD NR Sc </v>
          </cell>
          <cell r="I528" t="str">
            <v>Caloplaca littorea</v>
          </cell>
          <cell r="J528" t="str">
            <v>Caloplaca littorea</v>
          </cell>
          <cell r="K528">
            <v>265</v>
          </cell>
        </row>
        <row r="529">
          <cell r="B529">
            <v>524</v>
          </cell>
          <cell r="C529" t="str">
            <v>Dermatocarpon deminuens</v>
          </cell>
          <cell r="D529"/>
          <cell r="E529" t="str">
            <v xml:space="preserve">DD NR </v>
          </cell>
          <cell r="I529" t="str">
            <v>Caloplaca lucifuga</v>
          </cell>
          <cell r="J529" t="str">
            <v>Caloplaca lucifuga</v>
          </cell>
          <cell r="K529">
            <v>1642</v>
          </cell>
        </row>
        <row r="530">
          <cell r="B530">
            <v>525</v>
          </cell>
          <cell r="C530" t="str">
            <v>Fuscidea praeruptorum</v>
          </cell>
          <cell r="D530"/>
          <cell r="E530" t="str">
            <v xml:space="preserve">LC </v>
          </cell>
          <cell r="I530" t="str">
            <v>Caloplaca luteoalba</v>
          </cell>
          <cell r="J530" t="str">
            <v>Caloplaca luteoalba</v>
          </cell>
          <cell r="K530">
            <v>266</v>
          </cell>
        </row>
        <row r="531">
          <cell r="B531">
            <v>526</v>
          </cell>
          <cell r="C531" t="str">
            <v>Fuscidea recensa</v>
          </cell>
          <cell r="D531"/>
          <cell r="E531" t="str">
            <v xml:space="preserve">LC </v>
          </cell>
          <cell r="I531" t="str">
            <v>Caloplaca marina</v>
          </cell>
          <cell r="J531" t="str">
            <v>Caloplaca marina</v>
          </cell>
          <cell r="K531">
            <v>267</v>
          </cell>
        </row>
        <row r="532">
          <cell r="B532">
            <v>527</v>
          </cell>
          <cell r="C532" t="str">
            <v>Fuscidea lygaea</v>
          </cell>
          <cell r="D532"/>
          <cell r="E532" t="str">
            <v xml:space="preserve">LC </v>
          </cell>
          <cell r="I532" t="str">
            <v>Caloplaca maritima</v>
          </cell>
          <cell r="J532" t="str">
            <v>Caloplaca maritima</v>
          </cell>
          <cell r="K532">
            <v>280</v>
          </cell>
        </row>
        <row r="533">
          <cell r="B533">
            <v>528</v>
          </cell>
          <cell r="C533" t="str">
            <v>Gomphillus calycioides</v>
          </cell>
          <cell r="D533"/>
          <cell r="E533" t="str">
            <v>NT NS P Sc WaL IR</v>
          </cell>
          <cell r="I533" t="str">
            <v>Caloplaca marmorata</v>
          </cell>
          <cell r="J533" t="str">
            <v>Caloplaca marmorata</v>
          </cell>
          <cell r="K533">
            <v>264</v>
          </cell>
        </row>
        <row r="534">
          <cell r="B534">
            <v>529</v>
          </cell>
          <cell r="C534" t="str">
            <v>Graphis inustuloides</v>
          </cell>
          <cell r="D534"/>
          <cell r="E534" t="str">
            <v xml:space="preserve">LC </v>
          </cell>
          <cell r="I534" t="str">
            <v>Caloplaca microthallina</v>
          </cell>
          <cell r="J534" t="str">
            <v>Caloplaca microthallina</v>
          </cell>
          <cell r="K534">
            <v>268</v>
          </cell>
        </row>
        <row r="535">
          <cell r="B535">
            <v>530</v>
          </cell>
          <cell r="C535" t="str">
            <v>Graphina pauciloculata</v>
          </cell>
          <cell r="D535"/>
          <cell r="E535" t="str">
            <v>VU D2 NR E P Eng Wa IR</v>
          </cell>
          <cell r="I535" t="str">
            <v>Caloplaca monacensis</v>
          </cell>
          <cell r="J535" t="str">
            <v>Caloplaca monacensis</v>
          </cell>
          <cell r="K535">
            <v>2496</v>
          </cell>
        </row>
        <row r="536">
          <cell r="B536">
            <v>531</v>
          </cell>
          <cell r="C536" t="str">
            <v>Graphis ruiziana</v>
          </cell>
          <cell r="D536"/>
          <cell r="E536" t="str">
            <v>LC NS Sc IR</v>
          </cell>
          <cell r="I536" t="str">
            <v>Caloplaca murorum</v>
          </cell>
          <cell r="J536" t="str">
            <v>Caloplaca saxicola</v>
          </cell>
          <cell r="K536">
            <v>277</v>
          </cell>
        </row>
        <row r="537">
          <cell r="B537">
            <v>532</v>
          </cell>
          <cell r="C537" t="str">
            <v>Graphis elegans</v>
          </cell>
          <cell r="D537"/>
          <cell r="E537" t="str">
            <v xml:space="preserve">LC </v>
          </cell>
          <cell r="I537" t="str">
            <v>Caloplaca neotaurica</v>
          </cell>
          <cell r="J537" t="str">
            <v>Caloplaca neotaurica</v>
          </cell>
          <cell r="K537">
            <v>2595</v>
          </cell>
        </row>
        <row r="538">
          <cell r="B538">
            <v>533</v>
          </cell>
          <cell r="C538" t="str">
            <v>Graphis scripta</v>
          </cell>
          <cell r="D538"/>
          <cell r="E538" t="str">
            <v xml:space="preserve">LC </v>
          </cell>
          <cell r="I538" t="str">
            <v>Caloplaca nivalis</v>
          </cell>
          <cell r="J538" t="str">
            <v>Caloplaca nivalis</v>
          </cell>
          <cell r="K538">
            <v>269</v>
          </cell>
        </row>
        <row r="539">
          <cell r="B539">
            <v>534</v>
          </cell>
          <cell r="C539" t="str">
            <v>Gyalecta biformis</v>
          </cell>
          <cell r="D539"/>
          <cell r="E539" t="str">
            <v xml:space="preserve">DD NR Sc </v>
          </cell>
          <cell r="I539" t="str">
            <v>Caloplaca oasis</v>
          </cell>
          <cell r="J539" t="str">
            <v>Caloplaca oasis</v>
          </cell>
          <cell r="K539">
            <v>2461</v>
          </cell>
        </row>
        <row r="540">
          <cell r="B540">
            <v>535</v>
          </cell>
          <cell r="C540" t="str">
            <v>Gyalecta derivata</v>
          </cell>
          <cell r="D540"/>
          <cell r="E540" t="str">
            <v xml:space="preserve">LC NS </v>
          </cell>
          <cell r="I540" t="str">
            <v>Caloplaca obliterans</v>
          </cell>
          <cell r="J540" t="str">
            <v>Caloplaca obliterans</v>
          </cell>
          <cell r="K540">
            <v>270</v>
          </cell>
        </row>
        <row r="541">
          <cell r="B541">
            <v>536</v>
          </cell>
          <cell r="C541" t="str">
            <v>Gyalecta flotowii</v>
          </cell>
          <cell r="D541"/>
          <cell r="E541" t="str">
            <v xml:space="preserve">NT NS Sc L </v>
          </cell>
          <cell r="I541" t="str">
            <v>Caloplaca obscurella</v>
          </cell>
          <cell r="J541" t="str">
            <v>Caloplaca obscurella</v>
          </cell>
          <cell r="K541">
            <v>271</v>
          </cell>
        </row>
        <row r="542">
          <cell r="B542">
            <v>537</v>
          </cell>
          <cell r="C542" t="str">
            <v>Gyalecta foveolaris</v>
          </cell>
          <cell r="D542"/>
          <cell r="E542" t="str">
            <v xml:space="preserve">NT NR Sc </v>
          </cell>
          <cell r="I542" t="str">
            <v>Caloplaca ochracea</v>
          </cell>
          <cell r="J542" t="str">
            <v>Caloplaca ochracea</v>
          </cell>
          <cell r="K542">
            <v>272</v>
          </cell>
        </row>
        <row r="543">
          <cell r="B543">
            <v>538</v>
          </cell>
          <cell r="C543" t="str">
            <v>Gyalecta geoica</v>
          </cell>
          <cell r="D543"/>
          <cell r="E543" t="str">
            <v xml:space="preserve">LC NS </v>
          </cell>
          <cell r="I543" t="str">
            <v>Caloplaca phlogina</v>
          </cell>
          <cell r="J543" t="str">
            <v>Caloplaca phlogina</v>
          </cell>
          <cell r="K543">
            <v>2317</v>
          </cell>
        </row>
        <row r="544">
          <cell r="B544">
            <v>539</v>
          </cell>
          <cell r="C544" t="str">
            <v>Gyalecta jenensis var. jenensis</v>
          </cell>
          <cell r="D544"/>
          <cell r="E544" t="str">
            <v xml:space="preserve">LC </v>
          </cell>
          <cell r="I544" t="str">
            <v>Caloplaca pollinii</v>
          </cell>
          <cell r="J544" t="str">
            <v>Caloplaca pollinii</v>
          </cell>
          <cell r="K544">
            <v>274</v>
          </cell>
        </row>
        <row r="545">
          <cell r="B545">
            <v>540</v>
          </cell>
          <cell r="C545" t="str">
            <v>Gyalecta jenensis var. macrospora</v>
          </cell>
          <cell r="D545"/>
          <cell r="E545" t="str">
            <v xml:space="preserve">DD NR </v>
          </cell>
          <cell r="I545" t="str">
            <v>Caloplaca polycarpa</v>
          </cell>
          <cell r="J545" t="str">
            <v>Caloplaca oasis</v>
          </cell>
          <cell r="K545">
            <v>2461</v>
          </cell>
        </row>
        <row r="546">
          <cell r="B546">
            <v>541</v>
          </cell>
          <cell r="C546" t="str">
            <v>Gyalecta truncigena</v>
          </cell>
          <cell r="D546"/>
          <cell r="E546" t="str">
            <v xml:space="preserve">LC </v>
          </cell>
          <cell r="I546" t="str">
            <v>Caloplaca pyracea</v>
          </cell>
          <cell r="J546" t="str">
            <v>Caloplaca pyracea</v>
          </cell>
          <cell r="K546">
            <v>2528</v>
          </cell>
        </row>
        <row r="547">
          <cell r="B547">
            <v>542</v>
          </cell>
          <cell r="C547" t="str">
            <v>Gyalecta ulmi</v>
          </cell>
          <cell r="D547"/>
          <cell r="E547" t="str">
            <v>EN C2 NR P Eng Sc S8 IR</v>
          </cell>
          <cell r="I547" t="str">
            <v>Caloplaca ruderum</v>
          </cell>
          <cell r="J547" t="str">
            <v>Caloplaca ruderum</v>
          </cell>
          <cell r="K547">
            <v>275</v>
          </cell>
        </row>
        <row r="548">
          <cell r="B548">
            <v>543</v>
          </cell>
          <cell r="C548" t="str">
            <v>Gyalidea fritzei</v>
          </cell>
          <cell r="D548"/>
          <cell r="E548" t="str">
            <v xml:space="preserve">NT NR Sc </v>
          </cell>
          <cell r="I548" t="str">
            <v>Caloplaca saxicola</v>
          </cell>
          <cell r="J548" t="str">
            <v>Caloplaca saxicola</v>
          </cell>
          <cell r="K548">
            <v>277</v>
          </cell>
        </row>
        <row r="549">
          <cell r="B549">
            <v>544</v>
          </cell>
          <cell r="C549" t="str">
            <v>Gyalidea hyalinescens var. hyalinescens</v>
          </cell>
          <cell r="D549"/>
          <cell r="E549" t="str">
            <v xml:space="preserve">NT NR Sc </v>
          </cell>
          <cell r="I549" t="str">
            <v>Caloplaca scopularis</v>
          </cell>
          <cell r="J549" t="str">
            <v>Caloplaca scopularis</v>
          </cell>
          <cell r="K549">
            <v>278</v>
          </cell>
        </row>
        <row r="550">
          <cell r="B550">
            <v>545</v>
          </cell>
          <cell r="C550" t="str">
            <v>Gyalidea lecideopsis</v>
          </cell>
          <cell r="D550"/>
          <cell r="E550" t="str">
            <v xml:space="preserve">DD NR Sc </v>
          </cell>
          <cell r="I550" t="str">
            <v>Caloplaca soralifera</v>
          </cell>
          <cell r="J550" t="str">
            <v>Caloplaca soralifera</v>
          </cell>
          <cell r="K550">
            <v>2460</v>
          </cell>
        </row>
        <row r="551">
          <cell r="B551">
            <v>546</v>
          </cell>
          <cell r="C551" t="str">
            <v>Gyalidea roseola</v>
          </cell>
          <cell r="D551"/>
          <cell r="E551" t="str">
            <v xml:space="preserve">CR B, D NR P Sc </v>
          </cell>
          <cell r="I551" t="str">
            <v>Caloplaca sorediella</v>
          </cell>
          <cell r="J551" t="str">
            <v>Caloplaca sorediella</v>
          </cell>
          <cell r="K551">
            <v>2459</v>
          </cell>
        </row>
        <row r="552">
          <cell r="B552">
            <v>547</v>
          </cell>
          <cell r="C552" t="str">
            <v>Jamesiella anastomosans</v>
          </cell>
          <cell r="D552"/>
          <cell r="E552" t="str">
            <v xml:space="preserve">LC </v>
          </cell>
          <cell r="I552" t="str">
            <v>Caloplaca suaedae</v>
          </cell>
          <cell r="J552" t="str">
            <v>Caloplaca suaedae</v>
          </cell>
          <cell r="K552">
            <v>2321</v>
          </cell>
        </row>
        <row r="553">
          <cell r="B553">
            <v>548</v>
          </cell>
          <cell r="C553" t="str">
            <v>Gyalideopsis muscicola</v>
          </cell>
          <cell r="D553"/>
          <cell r="E553" t="str">
            <v>LC NS Sc IR</v>
          </cell>
          <cell r="I553" t="str">
            <v>Caloplaca subpallida</v>
          </cell>
          <cell r="J553" t="str">
            <v>Caloplaca arenaria</v>
          </cell>
          <cell r="K553">
            <v>235</v>
          </cell>
        </row>
        <row r="554">
          <cell r="B554">
            <v>549</v>
          </cell>
          <cell r="C554" t="str">
            <v>Jamesiella scotica</v>
          </cell>
          <cell r="D554"/>
          <cell r="E554" t="str">
            <v>NT NS E P Sc IR</v>
          </cell>
          <cell r="I554" t="str">
            <v>Caloplaca teicholyta</v>
          </cell>
          <cell r="J554" t="str">
            <v>Caloplaca teicholyta</v>
          </cell>
          <cell r="K554">
            <v>281</v>
          </cell>
        </row>
        <row r="555">
          <cell r="B555">
            <v>550</v>
          </cell>
          <cell r="C555" t="str">
            <v>Mycoblastus caesius</v>
          </cell>
          <cell r="D555"/>
          <cell r="E555" t="str">
            <v xml:space="preserve">LC </v>
          </cell>
          <cell r="I555" t="str">
            <v>Caloplaca thallincola</v>
          </cell>
          <cell r="J555" t="str">
            <v>Caloplaca thallincola</v>
          </cell>
          <cell r="K555">
            <v>282</v>
          </cell>
        </row>
        <row r="556">
          <cell r="B556">
            <v>551</v>
          </cell>
          <cell r="C556" t="str">
            <v>Loxospora elatina</v>
          </cell>
          <cell r="D556"/>
          <cell r="E556" t="str">
            <v xml:space="preserve">LC </v>
          </cell>
          <cell r="I556" t="str">
            <v>Caloplaca turkuensis</v>
          </cell>
          <cell r="J556" t="str">
            <v>Caloplaca turkuensis</v>
          </cell>
          <cell r="K556">
            <v>2574</v>
          </cell>
        </row>
        <row r="557">
          <cell r="B557">
            <v>552</v>
          </cell>
          <cell r="C557" t="str">
            <v>?????</v>
          </cell>
          <cell r="D557"/>
          <cell r="E557" t="str">
            <v xml:space="preserve"> </v>
          </cell>
          <cell r="I557" t="str">
            <v>Caloplaca ulcerosa</v>
          </cell>
          <cell r="J557" t="str">
            <v>Caloplaca ulcerosa</v>
          </cell>
          <cell r="K557">
            <v>283</v>
          </cell>
        </row>
        <row r="558">
          <cell r="B558">
            <v>553</v>
          </cell>
          <cell r="C558" t="str">
            <v>Haematomma sorediatum</v>
          </cell>
          <cell r="D558"/>
          <cell r="E558" t="str">
            <v xml:space="preserve"> </v>
          </cell>
          <cell r="I558" t="str">
            <v>Caloplaca variabilis</v>
          </cell>
          <cell r="J558" t="str">
            <v>Caloplaca variabilis</v>
          </cell>
          <cell r="K558">
            <v>284</v>
          </cell>
        </row>
        <row r="559">
          <cell r="B559">
            <v>554</v>
          </cell>
          <cell r="C559" t="str">
            <v>Haematomma ochroleucum var. ochroleucum</v>
          </cell>
          <cell r="D559"/>
          <cell r="E559" t="str">
            <v xml:space="preserve">LC </v>
          </cell>
          <cell r="I559" t="str">
            <v>Caloplaca verruculifera</v>
          </cell>
          <cell r="J559" t="str">
            <v>Caloplaca verruculifera</v>
          </cell>
          <cell r="K559">
            <v>286</v>
          </cell>
        </row>
        <row r="560">
          <cell r="B560">
            <v>555</v>
          </cell>
          <cell r="C560" t="str">
            <v>Haematomma ochroleucum var. porphyrium</v>
          </cell>
          <cell r="D560"/>
          <cell r="E560" t="str">
            <v xml:space="preserve">LC </v>
          </cell>
          <cell r="I560" t="str">
            <v>Caloplaca virescens</v>
          </cell>
          <cell r="J560" t="str">
            <v>Caloplaca virescens</v>
          </cell>
          <cell r="K560">
            <v>287</v>
          </cell>
        </row>
        <row r="561">
          <cell r="B561">
            <v>556</v>
          </cell>
          <cell r="C561" t="str">
            <v>Ophioparma ventosa</v>
          </cell>
          <cell r="D561"/>
          <cell r="E561" t="str">
            <v xml:space="preserve">LC </v>
          </cell>
          <cell r="I561" t="str">
            <v>Caloplaca vitellinula</v>
          </cell>
          <cell r="J561" t="str">
            <v>Caloplaca vitellinula</v>
          </cell>
          <cell r="K561">
            <v>2532</v>
          </cell>
        </row>
        <row r="562">
          <cell r="B562">
            <v>557</v>
          </cell>
          <cell r="C562" t="str">
            <v>Herteliana gagei</v>
          </cell>
          <cell r="D562"/>
          <cell r="E562" t="str">
            <v xml:space="preserve">LC NS </v>
          </cell>
          <cell r="I562" t="str">
            <v>Caloplaca xantholyta</v>
          </cell>
          <cell r="J562" t="str">
            <v>Caloplaca xantholyta</v>
          </cell>
          <cell r="K562">
            <v>826</v>
          </cell>
        </row>
        <row r="563">
          <cell r="B563">
            <v>558</v>
          </cell>
          <cell r="C563" t="str">
            <v>Heterodermia leucomelos</v>
          </cell>
          <cell r="D563"/>
          <cell r="E563" t="str">
            <v>EN C2 NR P Eng Wa S8 IR</v>
          </cell>
          <cell r="I563" t="str">
            <v>Calvitimela aglaea</v>
          </cell>
          <cell r="J563" t="str">
            <v>Calvitimela aglaea</v>
          </cell>
          <cell r="K563">
            <v>693</v>
          </cell>
        </row>
        <row r="564">
          <cell r="B564">
            <v>559</v>
          </cell>
          <cell r="C564" t="str">
            <v>Heterodermia obscurata</v>
          </cell>
          <cell r="D564"/>
          <cell r="E564" t="str">
            <v xml:space="preserve"> </v>
          </cell>
          <cell r="I564" t="str">
            <v>Calvitimela armeniaca</v>
          </cell>
          <cell r="J564" t="str">
            <v>Calvitimela armeniaca</v>
          </cell>
          <cell r="K564">
            <v>697</v>
          </cell>
        </row>
        <row r="565">
          <cell r="B565">
            <v>560</v>
          </cell>
          <cell r="C565" t="str">
            <v>Heterodermia obscurata</v>
          </cell>
          <cell r="D565"/>
          <cell r="E565" t="str">
            <v xml:space="preserve">NT NS Sc </v>
          </cell>
          <cell r="I565" t="str">
            <v>Calycina alstrupii</v>
          </cell>
          <cell r="J565" t="str">
            <v>Calycina alstrupii</v>
          </cell>
          <cell r="K565">
            <v>2696</v>
          </cell>
        </row>
        <row r="566">
          <cell r="B566">
            <v>561</v>
          </cell>
          <cell r="C566" t="str">
            <v>Porpidia sp.</v>
          </cell>
          <cell r="D566"/>
          <cell r="E566" t="str">
            <v xml:space="preserve"> </v>
          </cell>
          <cell r="I566" t="str">
            <v>Candelaria concolor</v>
          </cell>
          <cell r="J566" t="str">
            <v>Candelaria concolor</v>
          </cell>
          <cell r="K566">
            <v>289</v>
          </cell>
        </row>
        <row r="567">
          <cell r="B567">
            <v>562</v>
          </cell>
          <cell r="C567" t="str">
            <v>Porpidia cinereoatra</v>
          </cell>
          <cell r="D567"/>
          <cell r="E567" t="str">
            <v xml:space="preserve">LC </v>
          </cell>
          <cell r="I567" t="str">
            <v>Candelaria pacifica</v>
          </cell>
          <cell r="J567" t="str">
            <v>Candelaria pacifica</v>
          </cell>
          <cell r="K567">
            <v>2578</v>
          </cell>
        </row>
        <row r="568">
          <cell r="B568">
            <v>563</v>
          </cell>
          <cell r="C568" t="str">
            <v>Amygdalaria consentiens</v>
          </cell>
          <cell r="D568"/>
          <cell r="E568" t="str">
            <v xml:space="preserve">LC NS </v>
          </cell>
          <cell r="I568" t="str">
            <v>Candelariella aurella</v>
          </cell>
          <cell r="J568" t="str">
            <v>Candelariella aurella f. aurella</v>
          </cell>
          <cell r="K568">
            <v>291</v>
          </cell>
        </row>
        <row r="569">
          <cell r="B569">
            <v>564</v>
          </cell>
          <cell r="C569" t="str">
            <v>Porpidia crustulata</v>
          </cell>
          <cell r="D569"/>
          <cell r="E569" t="str">
            <v xml:space="preserve">LC </v>
          </cell>
          <cell r="I569" t="str">
            <v>Candelariella aurella aurella</v>
          </cell>
          <cell r="J569" t="str">
            <v>Candelariella aurella f. aurella</v>
          </cell>
          <cell r="K569">
            <v>291</v>
          </cell>
        </row>
        <row r="570">
          <cell r="B570">
            <v>565</v>
          </cell>
          <cell r="C570" t="str">
            <v>Porpidia melinodes</v>
          </cell>
          <cell r="D570"/>
          <cell r="E570" t="str">
            <v xml:space="preserve">LC NS </v>
          </cell>
          <cell r="I570" t="str">
            <v>Candelariella aurella f. aurella</v>
          </cell>
          <cell r="J570" t="str">
            <v>Candelariella aurella f. aurella</v>
          </cell>
          <cell r="K570">
            <v>291</v>
          </cell>
        </row>
        <row r="571">
          <cell r="B571">
            <v>566</v>
          </cell>
          <cell r="C571" t="str">
            <v>Porpidia rugosa</v>
          </cell>
          <cell r="D571"/>
          <cell r="E571" t="str">
            <v xml:space="preserve">LC </v>
          </cell>
          <cell r="I571" t="str">
            <v>Candelariella aurella f. smaragdula</v>
          </cell>
          <cell r="J571" t="str">
            <v>Candelariella aurella f. smaragdula</v>
          </cell>
          <cell r="K571">
            <v>295</v>
          </cell>
        </row>
        <row r="572">
          <cell r="B572">
            <v>567</v>
          </cell>
          <cell r="C572" t="str">
            <v>Porpidia hydrophila</v>
          </cell>
          <cell r="D572"/>
          <cell r="E572" t="str">
            <v xml:space="preserve">LC </v>
          </cell>
          <cell r="I572" t="str">
            <v>Candelariella aurella forma aurella</v>
          </cell>
          <cell r="J572" t="str">
            <v>Candelariella aurella f. aurella</v>
          </cell>
          <cell r="K572">
            <v>291</v>
          </cell>
        </row>
        <row r="573">
          <cell r="B573">
            <v>568</v>
          </cell>
          <cell r="C573" t="str">
            <v>Porpidia macrocarpa f. macrocarpa</v>
          </cell>
          <cell r="D573"/>
          <cell r="E573" t="str">
            <v xml:space="preserve">LC </v>
          </cell>
          <cell r="I573" t="str">
            <v>Candelariella aurella forma smaragdula</v>
          </cell>
          <cell r="J573" t="str">
            <v>Candelariella aurella f. smaragdula</v>
          </cell>
          <cell r="K573">
            <v>295</v>
          </cell>
        </row>
        <row r="574">
          <cell r="B574">
            <v>569</v>
          </cell>
          <cell r="C574" t="str">
            <v>Epigloea bactrospora</v>
          </cell>
          <cell r="D574"/>
          <cell r="E574" t="str">
            <v xml:space="preserve">LC NR </v>
          </cell>
          <cell r="I574" t="str">
            <v>Candelariella aurella smaragdula</v>
          </cell>
          <cell r="J574" t="str">
            <v>Candelariella aurella f. smaragdula</v>
          </cell>
          <cell r="K574">
            <v>295</v>
          </cell>
        </row>
        <row r="575">
          <cell r="B575">
            <v>570</v>
          </cell>
          <cell r="C575" t="str">
            <v>Epigloea filifera</v>
          </cell>
          <cell r="D575"/>
          <cell r="E575" t="str">
            <v xml:space="preserve">LC NR </v>
          </cell>
          <cell r="I575" t="str">
            <v>Candelariella coralliza</v>
          </cell>
          <cell r="J575" t="str">
            <v>Candelariella coralliza</v>
          </cell>
          <cell r="K575">
            <v>292</v>
          </cell>
        </row>
        <row r="576">
          <cell r="B576">
            <v>571</v>
          </cell>
          <cell r="C576" t="str">
            <v>Porpidia platycarpoides</v>
          </cell>
          <cell r="D576"/>
          <cell r="E576" t="str">
            <v xml:space="preserve">LC </v>
          </cell>
          <cell r="I576" t="str">
            <v>Candelariella medians</v>
          </cell>
          <cell r="J576" t="str">
            <v>Candelariella medians f. medians</v>
          </cell>
          <cell r="K576">
            <v>296</v>
          </cell>
        </row>
        <row r="577">
          <cell r="B577">
            <v>572</v>
          </cell>
          <cell r="C577" t="str">
            <v>Porpidia tuberculosa</v>
          </cell>
          <cell r="D577"/>
          <cell r="E577" t="str">
            <v xml:space="preserve">LC </v>
          </cell>
          <cell r="I577" t="str">
            <v>Candelariella medians f. medians</v>
          </cell>
          <cell r="J577" t="str">
            <v>Candelariella medians f. medians</v>
          </cell>
          <cell r="K577">
            <v>296</v>
          </cell>
        </row>
        <row r="578">
          <cell r="B578">
            <v>573</v>
          </cell>
          <cell r="C578" t="str">
            <v>Ionaspis lacustris</v>
          </cell>
          <cell r="D578"/>
          <cell r="E578" t="str">
            <v xml:space="preserve">LC </v>
          </cell>
          <cell r="I578" t="str">
            <v>Candelariella medians f. steepholmensis</v>
          </cell>
          <cell r="J578" t="str">
            <v>Candelariella medians f. steepholmensis</v>
          </cell>
          <cell r="K578">
            <v>1859</v>
          </cell>
        </row>
        <row r="579">
          <cell r="B579">
            <v>574</v>
          </cell>
          <cell r="C579" t="str">
            <v>Hymenelia prevostii</v>
          </cell>
          <cell r="D579"/>
          <cell r="E579" t="str">
            <v xml:space="preserve">LC NS </v>
          </cell>
          <cell r="I579" t="str">
            <v>Candelariella medians forma medians</v>
          </cell>
          <cell r="J579" t="str">
            <v>Candelariella medians f. medians</v>
          </cell>
          <cell r="K579">
            <v>296</v>
          </cell>
        </row>
        <row r="580">
          <cell r="B580">
            <v>575</v>
          </cell>
          <cell r="C580" t="str">
            <v>Carbonicola anthracophila</v>
          </cell>
          <cell r="D580"/>
          <cell r="E580" t="str">
            <v xml:space="preserve">EN D NR Sc </v>
          </cell>
          <cell r="I580" t="str">
            <v>Candelariella medians forma steepholmensis</v>
          </cell>
          <cell r="J580" t="str">
            <v>Candelariella medians f. steepholmensis</v>
          </cell>
          <cell r="K580">
            <v>1859</v>
          </cell>
        </row>
        <row r="581">
          <cell r="B581">
            <v>576</v>
          </cell>
          <cell r="C581" t="str">
            <v>Xylopsora caradocensis</v>
          </cell>
          <cell r="D581"/>
          <cell r="E581" t="str">
            <v xml:space="preserve">LC </v>
          </cell>
          <cell r="I581" t="str">
            <v>Candelariella medians medians</v>
          </cell>
          <cell r="J581" t="str">
            <v>Candelariella medians f. medians</v>
          </cell>
          <cell r="K581">
            <v>296</v>
          </cell>
        </row>
        <row r="582">
          <cell r="B582">
            <v>577</v>
          </cell>
          <cell r="C582" t="str">
            <v>Xylopsora friesii</v>
          </cell>
          <cell r="D582"/>
          <cell r="E582" t="str">
            <v xml:space="preserve">LC NS </v>
          </cell>
          <cell r="I582" t="str">
            <v>Candelariella medians steepholmensis</v>
          </cell>
          <cell r="J582" t="str">
            <v>Candelariella medians f. steepholmensis</v>
          </cell>
          <cell r="K582">
            <v>1859</v>
          </cell>
        </row>
        <row r="583">
          <cell r="B583">
            <v>578</v>
          </cell>
          <cell r="C583" t="str">
            <v>Hypocenomyce scalaris</v>
          </cell>
          <cell r="D583"/>
          <cell r="E583" t="str">
            <v xml:space="preserve">LC </v>
          </cell>
          <cell r="I583" t="str">
            <v>Candelariella reflexa</v>
          </cell>
          <cell r="J583" t="str">
            <v>Candelariella reflexa</v>
          </cell>
          <cell r="K583">
            <v>297</v>
          </cell>
        </row>
        <row r="584">
          <cell r="B584">
            <v>579</v>
          </cell>
          <cell r="C584" t="str">
            <v>Pycnora xanthococca</v>
          </cell>
          <cell r="D584"/>
          <cell r="E584" t="str">
            <v xml:space="preserve">VU D2 NR Sc </v>
          </cell>
          <cell r="I584" t="str">
            <v>Candelariella superdistans</v>
          </cell>
          <cell r="J584" t="str">
            <v>Candelariella superdistans</v>
          </cell>
          <cell r="K584">
            <v>2326</v>
          </cell>
        </row>
        <row r="585">
          <cell r="B585">
            <v>580</v>
          </cell>
          <cell r="C585" t="str">
            <v>Hypogymnia farinacea</v>
          </cell>
          <cell r="D585"/>
          <cell r="E585" t="str">
            <v xml:space="preserve">NT NR Sc </v>
          </cell>
          <cell r="I585" t="str">
            <v>Candelariella vitellina</v>
          </cell>
          <cell r="J585" t="str">
            <v>Candelariella vitellina f. vitellina</v>
          </cell>
          <cell r="K585">
            <v>298</v>
          </cell>
        </row>
        <row r="586">
          <cell r="B586">
            <v>581</v>
          </cell>
          <cell r="C586" t="str">
            <v>Brodoa intestiniformis</v>
          </cell>
          <cell r="D586"/>
          <cell r="E586" t="str">
            <v xml:space="preserve">CR B, D NR S Sc </v>
          </cell>
          <cell r="I586" t="str">
            <v>Candelariella vitellina f. flavovirella</v>
          </cell>
          <cell r="J586" t="str">
            <v>Candelariella vitellina f. flavovirella</v>
          </cell>
          <cell r="K586">
            <v>294</v>
          </cell>
        </row>
        <row r="587">
          <cell r="B587">
            <v>582</v>
          </cell>
          <cell r="C587" t="str">
            <v>Hypogymnia physodes</v>
          </cell>
          <cell r="D587"/>
          <cell r="E587" t="str">
            <v xml:space="preserve">LC </v>
          </cell>
          <cell r="I587" t="str">
            <v>Candelariella vitellina f. vitellina</v>
          </cell>
          <cell r="J587" t="str">
            <v>Candelariella vitellina f. vitellina</v>
          </cell>
          <cell r="K587">
            <v>298</v>
          </cell>
        </row>
        <row r="588">
          <cell r="B588">
            <v>583</v>
          </cell>
          <cell r="C588" t="str">
            <v>Hypogymnia tubulosa</v>
          </cell>
          <cell r="D588"/>
          <cell r="E588" t="str">
            <v xml:space="preserve">LC </v>
          </cell>
          <cell r="I588" t="str">
            <v>Candelariella vitellina flavovirella</v>
          </cell>
          <cell r="J588" t="str">
            <v>Candelariella vitellina f. flavovirella</v>
          </cell>
          <cell r="K588">
            <v>294</v>
          </cell>
        </row>
        <row r="589">
          <cell r="B589">
            <v>584</v>
          </cell>
          <cell r="C589" t="str">
            <v>Icmadophila ericetorum</v>
          </cell>
          <cell r="D589"/>
          <cell r="E589" t="str">
            <v xml:space="preserve">LC </v>
          </cell>
          <cell r="I589" t="str">
            <v>Candelariella vitellina forma flavovirella</v>
          </cell>
          <cell r="J589" t="str">
            <v>Candelariella vitellina f. flavovirella</v>
          </cell>
          <cell r="K589">
            <v>294</v>
          </cell>
        </row>
        <row r="590">
          <cell r="B590">
            <v>585</v>
          </cell>
          <cell r="C590" t="str">
            <v>Hymenelia epulotica</v>
          </cell>
          <cell r="D590"/>
          <cell r="E590" t="str">
            <v xml:space="preserve">LC NS </v>
          </cell>
          <cell r="I590" t="str">
            <v>Candelariella vitellina forma vitellina</v>
          </cell>
          <cell r="J590" t="str">
            <v>Candelariella vitellina f. vitellina</v>
          </cell>
          <cell r="K590">
            <v>298</v>
          </cell>
        </row>
        <row r="591">
          <cell r="B591">
            <v>586</v>
          </cell>
          <cell r="C591" t="str">
            <v>Porpidia striata</v>
          </cell>
          <cell r="D591"/>
          <cell r="E591" t="str">
            <v xml:space="preserve">LC NS </v>
          </cell>
          <cell r="I591" t="str">
            <v>Candelariella vitellina vitellina</v>
          </cell>
          <cell r="J591" t="str">
            <v>Candelariella vitellina f. vitellina</v>
          </cell>
          <cell r="K591">
            <v>298</v>
          </cell>
        </row>
        <row r="592">
          <cell r="B592">
            <v>587</v>
          </cell>
          <cell r="C592" t="str">
            <v>Hymenelia heteromorpha</v>
          </cell>
          <cell r="D592"/>
          <cell r="E592" t="str">
            <v xml:space="preserve">VU D2 NR Sc </v>
          </cell>
          <cell r="I592" t="str">
            <v>Candelariella xanthostigma</v>
          </cell>
          <cell r="J592" t="str">
            <v>Candelariella xanthostigma</v>
          </cell>
          <cell r="K592">
            <v>299</v>
          </cell>
        </row>
        <row r="593">
          <cell r="B593">
            <v>588</v>
          </cell>
          <cell r="C593" t="str">
            <v>Hymenelia melanocarpa</v>
          </cell>
          <cell r="D593"/>
          <cell r="E593" t="str">
            <v xml:space="preserve">VU D2 NR Sc </v>
          </cell>
          <cell r="I593" t="str">
            <v>Capronia normandinae</v>
          </cell>
          <cell r="J593" t="str">
            <v>Capronia normandinae</v>
          </cell>
          <cell r="K593">
            <v>2023</v>
          </cell>
        </row>
        <row r="594">
          <cell r="B594">
            <v>589</v>
          </cell>
          <cell r="C594" t="str">
            <v>Ionaspis odora</v>
          </cell>
          <cell r="D594"/>
          <cell r="E594" t="str">
            <v xml:space="preserve">LC NS </v>
          </cell>
          <cell r="I594" t="str">
            <v>Carbonea aggregantula</v>
          </cell>
          <cell r="J594" t="str">
            <v>Carbonea aggregantula</v>
          </cell>
          <cell r="K594">
            <v>2393</v>
          </cell>
        </row>
        <row r="595">
          <cell r="B595">
            <v>590</v>
          </cell>
          <cell r="C595" t="str">
            <v>Ionaspis suaveolens</v>
          </cell>
          <cell r="D595"/>
          <cell r="E595" t="str">
            <v xml:space="preserve">DD NS </v>
          </cell>
          <cell r="I595" t="str">
            <v>Carbonea assimilis</v>
          </cell>
          <cell r="J595" t="str">
            <v>Carbonea assimilis</v>
          </cell>
          <cell r="K595">
            <v>1860</v>
          </cell>
        </row>
        <row r="596">
          <cell r="B596">
            <v>591</v>
          </cell>
          <cell r="C596" t="str">
            <v>Lasallia pustulata</v>
          </cell>
          <cell r="D596"/>
          <cell r="E596" t="str">
            <v xml:space="preserve">LC </v>
          </cell>
          <cell r="I596" t="str">
            <v>Carbonea supersparsa</v>
          </cell>
          <cell r="J596" t="str">
            <v>Carbonea supersparsa</v>
          </cell>
          <cell r="K596">
            <v>706</v>
          </cell>
        </row>
        <row r="597">
          <cell r="B597">
            <v>592</v>
          </cell>
          <cell r="C597" t="str">
            <v>Lecanactis abietina</v>
          </cell>
          <cell r="D597"/>
          <cell r="E597" t="str">
            <v xml:space="preserve">LC </v>
          </cell>
          <cell r="I597" t="str">
            <v>Carbonea vitellinaria</v>
          </cell>
          <cell r="J597" t="str">
            <v>Carbonea vitellinaria</v>
          </cell>
          <cell r="K597">
            <v>1880</v>
          </cell>
        </row>
        <row r="598">
          <cell r="B598">
            <v>593</v>
          </cell>
          <cell r="C598" t="str">
            <v>Lecanographa abscondita</v>
          </cell>
          <cell r="D598"/>
          <cell r="E598" t="str">
            <v xml:space="preserve">LC NS </v>
          </cell>
          <cell r="I598" t="str">
            <v>Carbonea vorticosa</v>
          </cell>
          <cell r="J598" t="str">
            <v>Carbonea vorticosa</v>
          </cell>
          <cell r="K598">
            <v>793</v>
          </cell>
        </row>
        <row r="599">
          <cell r="B599">
            <v>594</v>
          </cell>
          <cell r="C599" t="str">
            <v>Lecanographa amylacea</v>
          </cell>
          <cell r="D599"/>
          <cell r="E599" t="str">
            <v>VU C2 NS P Eng Sc Wa IR</v>
          </cell>
          <cell r="I599" t="str">
            <v>Carbonicola anthracophila</v>
          </cell>
          <cell r="J599" t="str">
            <v>Carbonicola anthracophila</v>
          </cell>
          <cell r="K599">
            <v>575</v>
          </cell>
        </row>
        <row r="600">
          <cell r="B600">
            <v>595</v>
          </cell>
          <cell r="C600" t="str">
            <v>Hymenelia rhodopis</v>
          </cell>
          <cell r="D600"/>
          <cell r="E600" t="str">
            <v xml:space="preserve">DD NR Sc </v>
          </cell>
          <cell r="I600" t="str">
            <v>Catapyrenium boccanum</v>
          </cell>
          <cell r="J600" t="str">
            <v>Placidium boccanum</v>
          </cell>
          <cell r="K600">
            <v>1861</v>
          </cell>
        </row>
        <row r="601">
          <cell r="B601">
            <v>596</v>
          </cell>
          <cell r="C601" t="str">
            <v>Lecanographa dilleniana</v>
          </cell>
          <cell r="D601"/>
          <cell r="E601" t="str">
            <v xml:space="preserve">LC NS </v>
          </cell>
          <cell r="I601" t="str">
            <v>Catapyrenium cinereum</v>
          </cell>
          <cell r="J601" t="str">
            <v>Catapyrenium cinereum</v>
          </cell>
          <cell r="K601">
            <v>300</v>
          </cell>
        </row>
        <row r="602">
          <cell r="B602">
            <v>597</v>
          </cell>
          <cell r="C602" t="str">
            <v>Paralecanographa grumulosa</v>
          </cell>
          <cell r="D602"/>
          <cell r="E602" t="str">
            <v xml:space="preserve">LC NS </v>
          </cell>
          <cell r="I602" t="str">
            <v>Catapyrenium daedaleum</v>
          </cell>
          <cell r="J602" t="str">
            <v>Catapyrenium daedaleum</v>
          </cell>
          <cell r="K602">
            <v>1560</v>
          </cell>
        </row>
        <row r="603">
          <cell r="B603">
            <v>598</v>
          </cell>
          <cell r="C603" t="str">
            <v>?????</v>
          </cell>
          <cell r="D603"/>
          <cell r="E603" t="str">
            <v xml:space="preserve"> </v>
          </cell>
          <cell r="I603" t="str">
            <v>Catapyrenium lachneum</v>
          </cell>
          <cell r="J603" t="str">
            <v>Placidium lachneum</v>
          </cell>
          <cell r="K603">
            <v>301</v>
          </cell>
        </row>
        <row r="604">
          <cell r="B604">
            <v>599</v>
          </cell>
          <cell r="C604" t="str">
            <v>Bactrospora homalotropa</v>
          </cell>
          <cell r="D604"/>
          <cell r="E604" t="str">
            <v>LC NS Sc IR</v>
          </cell>
          <cell r="I604" t="str">
            <v>Catapyrenium michelii</v>
          </cell>
          <cell r="J604" t="str">
            <v>Placidium michelii</v>
          </cell>
          <cell r="K604">
            <v>302</v>
          </cell>
        </row>
        <row r="605">
          <cell r="B605">
            <v>600</v>
          </cell>
          <cell r="C605" t="str">
            <v>Lecanographa lyncea</v>
          </cell>
          <cell r="D605"/>
          <cell r="E605" t="str">
            <v>LC Sc IR</v>
          </cell>
          <cell r="I605" t="str">
            <v>Catapyrenium pilosellum</v>
          </cell>
          <cell r="J605" t="str">
            <v>Placidium pilosellum</v>
          </cell>
          <cell r="K605">
            <v>1586</v>
          </cell>
        </row>
        <row r="606">
          <cell r="B606">
            <v>601</v>
          </cell>
          <cell r="C606" t="str">
            <v>Lecanora hypoptella</v>
          </cell>
          <cell r="D606"/>
          <cell r="E606" t="str">
            <v xml:space="preserve">DD NR Sc </v>
          </cell>
          <cell r="I606" t="str">
            <v>Catapyrenium psoromoides</v>
          </cell>
          <cell r="J606" t="str">
            <v>Catapyrenium psoromoides</v>
          </cell>
          <cell r="K606">
            <v>303</v>
          </cell>
        </row>
        <row r="607">
          <cell r="B607">
            <v>602</v>
          </cell>
          <cell r="C607" t="str">
            <v>Lecidella patavina</v>
          </cell>
          <cell r="D607"/>
          <cell r="E607" t="str">
            <v xml:space="preserve">DD NR </v>
          </cell>
          <cell r="I607" t="str">
            <v>Catapyrenium rufescens</v>
          </cell>
          <cell r="J607" t="str">
            <v>Placidium rufescens</v>
          </cell>
          <cell r="K607">
            <v>1776</v>
          </cell>
        </row>
        <row r="608">
          <cell r="B608">
            <v>603</v>
          </cell>
          <cell r="C608" t="str">
            <v>Lecidea swartzioidea</v>
          </cell>
          <cell r="D608"/>
          <cell r="E608" t="str">
            <v xml:space="preserve">LC NS </v>
          </cell>
          <cell r="I608" t="str">
            <v>Catapyrenium squamulosum</v>
          </cell>
          <cell r="J608" t="str">
            <v>Placidium squamulosum</v>
          </cell>
          <cell r="K608">
            <v>1608</v>
          </cell>
        </row>
        <row r="609">
          <cell r="B609">
            <v>604</v>
          </cell>
          <cell r="C609" t="str">
            <v>?????</v>
          </cell>
          <cell r="D609"/>
          <cell r="E609" t="str">
            <v xml:space="preserve"> </v>
          </cell>
          <cell r="I609" t="str">
            <v>Catapyrenium waltheri</v>
          </cell>
          <cell r="J609" t="str">
            <v>Involucropyrenium waltheri</v>
          </cell>
          <cell r="K609">
            <v>1862</v>
          </cell>
        </row>
        <row r="610">
          <cell r="B610">
            <v>605</v>
          </cell>
          <cell r="C610" t="str">
            <v>Cresponea premnea</v>
          </cell>
          <cell r="D610"/>
          <cell r="E610" t="str">
            <v>LC Sc IR</v>
          </cell>
          <cell r="I610" t="str">
            <v>Catillaria alba</v>
          </cell>
          <cell r="J610" t="str">
            <v>Biatora veteranorum</v>
          </cell>
          <cell r="K610">
            <v>1911</v>
          </cell>
        </row>
        <row r="611">
          <cell r="B611">
            <v>606</v>
          </cell>
          <cell r="C611" t="str">
            <v>Inoderma subabietinum</v>
          </cell>
          <cell r="D611"/>
          <cell r="E611" t="str">
            <v>LC Sc IR</v>
          </cell>
          <cell r="I611" t="str">
            <v>Catillaria aphana</v>
          </cell>
          <cell r="J611" t="str">
            <v>Catillaria aphana</v>
          </cell>
          <cell r="K611">
            <v>696</v>
          </cell>
        </row>
        <row r="612">
          <cell r="B612">
            <v>607</v>
          </cell>
          <cell r="C612" t="str">
            <v>Schismatomma umbrinum</v>
          </cell>
          <cell r="D612"/>
          <cell r="E612" t="str">
            <v>LC NS Sc IR</v>
          </cell>
          <cell r="I612" t="str">
            <v>Catillaria atomarioides</v>
          </cell>
          <cell r="J612" t="str">
            <v>Catillaria atomarioides</v>
          </cell>
          <cell r="K612">
            <v>1609</v>
          </cell>
        </row>
        <row r="613">
          <cell r="B613">
            <v>608</v>
          </cell>
          <cell r="C613" t="str">
            <v>Lecidea subspeirea</v>
          </cell>
          <cell r="D613"/>
          <cell r="E613" t="str">
            <v>DD NR E IR</v>
          </cell>
          <cell r="I613" t="str">
            <v>Catillaria atropurpurea</v>
          </cell>
          <cell r="J613" t="str">
            <v>Catinaria atropurpurea</v>
          </cell>
          <cell r="K613">
            <v>183</v>
          </cell>
        </row>
        <row r="614">
          <cell r="B614">
            <v>609</v>
          </cell>
          <cell r="C614" t="str">
            <v>Lecania aipospila</v>
          </cell>
          <cell r="D614"/>
          <cell r="E614" t="str">
            <v xml:space="preserve">LC NS </v>
          </cell>
          <cell r="I614" t="str">
            <v>Catillaria biformigera</v>
          </cell>
          <cell r="J614" t="str">
            <v>Tylothallia biformigera</v>
          </cell>
          <cell r="K614">
            <v>1440</v>
          </cell>
        </row>
        <row r="615">
          <cell r="B615">
            <v>610</v>
          </cell>
          <cell r="C615" t="str">
            <v>Lecanora semipallida</v>
          </cell>
          <cell r="D615"/>
          <cell r="E615" t="str">
            <v xml:space="preserve">LC NS </v>
          </cell>
          <cell r="I615" t="str">
            <v>Catillaria chalybeia</v>
          </cell>
          <cell r="J615" t="str">
            <v>Catillaria chalybeia var. chalybeia</v>
          </cell>
          <cell r="K615">
            <v>306</v>
          </cell>
        </row>
        <row r="616">
          <cell r="B616">
            <v>611</v>
          </cell>
          <cell r="C616" t="str">
            <v>Lecania atrynoides</v>
          </cell>
          <cell r="D616"/>
          <cell r="E616" t="str">
            <v xml:space="preserve">LC NS </v>
          </cell>
          <cell r="I616" t="str">
            <v>Catillaria chalybeia chalybeia</v>
          </cell>
          <cell r="J616" t="str">
            <v>Catillaria chalybeia var. chalybeia</v>
          </cell>
          <cell r="K616">
            <v>306</v>
          </cell>
        </row>
        <row r="617">
          <cell r="B617">
            <v>612</v>
          </cell>
          <cell r="C617" t="str">
            <v>Lecania baeomma</v>
          </cell>
          <cell r="D617"/>
          <cell r="E617" t="str">
            <v xml:space="preserve">LC NS </v>
          </cell>
          <cell r="I617" t="str">
            <v>Catillaria chalybeia chloropoliza</v>
          </cell>
          <cell r="J617" t="str">
            <v>Catillaria chalybeia var. chloropoliza</v>
          </cell>
          <cell r="K617">
            <v>1863</v>
          </cell>
        </row>
        <row r="618">
          <cell r="B618">
            <v>613</v>
          </cell>
          <cell r="C618" t="str">
            <v>Lecania cyrtella</v>
          </cell>
          <cell r="D618"/>
          <cell r="E618" t="str">
            <v xml:space="preserve">LC </v>
          </cell>
          <cell r="I618" t="str">
            <v>Catillaria chalybeia var. chalybeia</v>
          </cell>
          <cell r="J618" t="str">
            <v>Catillaria chalybeia var. chalybeia</v>
          </cell>
          <cell r="K618">
            <v>306</v>
          </cell>
        </row>
        <row r="619">
          <cell r="B619">
            <v>614</v>
          </cell>
          <cell r="C619" t="str">
            <v>Lecania cyrtellina</v>
          </cell>
          <cell r="D619"/>
          <cell r="E619" t="str">
            <v xml:space="preserve">LC </v>
          </cell>
          <cell r="I619" t="str">
            <v>Catillaria chalybeia var. chloropoliza</v>
          </cell>
          <cell r="J619" t="str">
            <v>Catillaria chalybeia var. chloropoliza</v>
          </cell>
          <cell r="K619">
            <v>1863</v>
          </cell>
        </row>
        <row r="620">
          <cell r="B620">
            <v>615</v>
          </cell>
          <cell r="C620" t="str">
            <v>Micarea curvata</v>
          </cell>
          <cell r="D620"/>
          <cell r="E620" t="str">
            <v xml:space="preserve">LC NR </v>
          </cell>
          <cell r="I620" t="str">
            <v>Catillaria contristans</v>
          </cell>
          <cell r="J620" t="str">
            <v>Catillaria contristans</v>
          </cell>
          <cell r="K620">
            <v>309</v>
          </cell>
        </row>
        <row r="621">
          <cell r="B621">
            <v>616</v>
          </cell>
          <cell r="C621" t="str">
            <v>Lecania erysibe s. str.</v>
          </cell>
          <cell r="D621"/>
          <cell r="E621" t="str">
            <v xml:space="preserve">LC </v>
          </cell>
          <cell r="I621" t="str">
            <v>Catillaria denigrata</v>
          </cell>
          <cell r="J621" t="str">
            <v>Micarea denigrata</v>
          </cell>
          <cell r="K621">
            <v>877</v>
          </cell>
        </row>
        <row r="622">
          <cell r="B622">
            <v>617</v>
          </cell>
          <cell r="C622" t="str">
            <v>?????</v>
          </cell>
          <cell r="D622"/>
          <cell r="E622" t="str">
            <v xml:space="preserve"> </v>
          </cell>
          <cell r="I622" t="str">
            <v>Catillaria fungoides</v>
          </cell>
          <cell r="J622" t="str">
            <v>Catillaria fungoides</v>
          </cell>
          <cell r="K622">
            <v>2647</v>
          </cell>
        </row>
        <row r="623">
          <cell r="B623">
            <v>618</v>
          </cell>
          <cell r="C623" t="str">
            <v>Lecania fuscella</v>
          </cell>
          <cell r="D623"/>
          <cell r="E623" t="str">
            <v xml:space="preserve">Ex </v>
          </cell>
          <cell r="I623" t="str">
            <v>Catillaria gilbertii</v>
          </cell>
          <cell r="J623" t="str">
            <v>Catillaria gilbertii</v>
          </cell>
          <cell r="K623">
            <v>290</v>
          </cell>
        </row>
        <row r="624">
          <cell r="B624">
            <v>619</v>
          </cell>
          <cell r="C624" t="str">
            <v>Lecania nylanderiana</v>
          </cell>
          <cell r="D624"/>
          <cell r="E624" t="str">
            <v xml:space="preserve">DD NR </v>
          </cell>
          <cell r="I624" t="str">
            <v>Catillaria globulosa</v>
          </cell>
          <cell r="J624" t="str">
            <v>Biatora globulosa</v>
          </cell>
          <cell r="K624">
            <v>310</v>
          </cell>
        </row>
        <row r="625">
          <cell r="B625">
            <v>620</v>
          </cell>
          <cell r="C625" t="str">
            <v>Halecania ralfsii</v>
          </cell>
          <cell r="D625"/>
          <cell r="E625" t="str">
            <v xml:space="preserve">LC NS </v>
          </cell>
          <cell r="I625" t="str">
            <v>Catillaria griffithii</v>
          </cell>
          <cell r="J625" t="str">
            <v>Cliostomum griffithii</v>
          </cell>
          <cell r="K625">
            <v>429</v>
          </cell>
        </row>
        <row r="626">
          <cell r="B626">
            <v>621</v>
          </cell>
          <cell r="C626" t="str">
            <v>Lecanora hagenii</v>
          </cell>
          <cell r="D626"/>
          <cell r="E626" t="str">
            <v xml:space="preserve">NE </v>
          </cell>
          <cell r="I626" t="str">
            <v>Catillaria lenticularis</v>
          </cell>
          <cell r="J626" t="str">
            <v>Catillaria lenticularis</v>
          </cell>
          <cell r="K626">
            <v>311</v>
          </cell>
        </row>
        <row r="627">
          <cell r="B627">
            <v>622</v>
          </cell>
          <cell r="C627" t="str">
            <v>Halecania spodomela</v>
          </cell>
          <cell r="D627"/>
          <cell r="E627" t="str">
            <v xml:space="preserve">LC NR Sc </v>
          </cell>
          <cell r="I627" t="str">
            <v>Catillaria lightfootii</v>
          </cell>
          <cell r="J627" t="str">
            <v>Fuscidea lightfootii</v>
          </cell>
          <cell r="K627">
            <v>521</v>
          </cell>
        </row>
        <row r="628">
          <cell r="B628">
            <v>623</v>
          </cell>
          <cell r="C628" t="str">
            <v>Lecanora achariana</v>
          </cell>
          <cell r="D628"/>
          <cell r="E628" t="str">
            <v xml:space="preserve">CR B, C2 NR P Eng Sc Wa S8 </v>
          </cell>
          <cell r="I628" t="str">
            <v>Catillaria lobariicola</v>
          </cell>
          <cell r="J628" t="str">
            <v>Catillaria lobariicola</v>
          </cell>
          <cell r="K628">
            <v>2476</v>
          </cell>
        </row>
        <row r="629">
          <cell r="B629">
            <v>624</v>
          </cell>
          <cell r="C629" t="str">
            <v>Lecanora actophila</v>
          </cell>
          <cell r="D629"/>
          <cell r="E629" t="str">
            <v xml:space="preserve">LC </v>
          </cell>
          <cell r="I629" t="str">
            <v>Catillaria minuta</v>
          </cell>
          <cell r="J629" t="str">
            <v>Catillaria minuta</v>
          </cell>
          <cell r="K629">
            <v>315</v>
          </cell>
        </row>
        <row r="630">
          <cell r="B630">
            <v>625</v>
          </cell>
          <cell r="C630" t="str">
            <v>Lecanora agardhiana</v>
          </cell>
          <cell r="D630"/>
          <cell r="E630" t="str">
            <v xml:space="preserve">DD NS </v>
          </cell>
          <cell r="I630" t="str">
            <v>Catillaria modesta</v>
          </cell>
          <cell r="J630" t="str">
            <v>Catillaria modesta</v>
          </cell>
          <cell r="K630">
            <v>750</v>
          </cell>
        </row>
        <row r="631">
          <cell r="B631">
            <v>626</v>
          </cell>
          <cell r="C631" t="str">
            <v>Lecanora aitema</v>
          </cell>
          <cell r="D631"/>
          <cell r="E631" t="str">
            <v xml:space="preserve">LC </v>
          </cell>
          <cell r="I631" t="str">
            <v>Catillaria nigroclavata</v>
          </cell>
          <cell r="J631" t="str">
            <v>Catillaria nigroclavata</v>
          </cell>
          <cell r="K631">
            <v>316</v>
          </cell>
        </row>
        <row r="632">
          <cell r="B632">
            <v>627</v>
          </cell>
          <cell r="C632" t="str">
            <v>Lecanora albescens</v>
          </cell>
          <cell r="D632"/>
          <cell r="E632" t="str">
            <v xml:space="preserve">LC </v>
          </cell>
          <cell r="I632" t="str">
            <v>Catillaria picila</v>
          </cell>
          <cell r="J632" t="str">
            <v>Catillaria picila</v>
          </cell>
          <cell r="K632">
            <v>304</v>
          </cell>
        </row>
        <row r="633">
          <cell r="B633">
            <v>628</v>
          </cell>
          <cell r="C633" t="str">
            <v>Lecanora alboflavida</v>
          </cell>
          <cell r="D633"/>
          <cell r="E633" t="str">
            <v xml:space="preserve">LC NS </v>
          </cell>
          <cell r="I633" t="str">
            <v>Catillaria prasina</v>
          </cell>
          <cell r="J633" t="str">
            <v>Micarea prasina s. lat.</v>
          </cell>
          <cell r="K633">
            <v>887</v>
          </cell>
        </row>
        <row r="634">
          <cell r="B634">
            <v>629</v>
          </cell>
          <cell r="C634" t="str">
            <v>Lecanora andrewii</v>
          </cell>
          <cell r="D634"/>
          <cell r="E634" t="str">
            <v xml:space="preserve">LC NS </v>
          </cell>
          <cell r="I634" t="str">
            <v>Catillaria pulverea</v>
          </cell>
          <cell r="J634" t="str">
            <v>Megalaria pulverea</v>
          </cell>
          <cell r="K634">
            <v>318</v>
          </cell>
        </row>
        <row r="635">
          <cell r="B635">
            <v>630</v>
          </cell>
          <cell r="C635" t="str">
            <v>Tephromela atra var. atra</v>
          </cell>
          <cell r="D635"/>
          <cell r="E635" t="str">
            <v xml:space="preserve">LC </v>
          </cell>
          <cell r="I635" t="str">
            <v>Catillaria scotinodes</v>
          </cell>
          <cell r="J635" t="str">
            <v>Catillaria scotinodes</v>
          </cell>
          <cell r="K635">
            <v>770</v>
          </cell>
        </row>
        <row r="636">
          <cell r="B636">
            <v>631</v>
          </cell>
          <cell r="C636" t="str">
            <v>Protoparmelia atriseda</v>
          </cell>
          <cell r="D636"/>
          <cell r="E636" t="str">
            <v xml:space="preserve">VU D2 NR Sc </v>
          </cell>
          <cell r="I636" t="str">
            <v>Catillaria sphaeroides</v>
          </cell>
          <cell r="J636" t="str">
            <v>Mycobilimbia pilularis</v>
          </cell>
          <cell r="K636">
            <v>320</v>
          </cell>
        </row>
        <row r="637">
          <cell r="B637">
            <v>632</v>
          </cell>
          <cell r="C637" t="str">
            <v>Lecanora atrosulphurea</v>
          </cell>
          <cell r="D637"/>
          <cell r="E637" t="str">
            <v xml:space="preserve">NT NR Sc </v>
          </cell>
          <cell r="I637" t="str">
            <v>Catillaria stereocaulorum</v>
          </cell>
          <cell r="J637" t="str">
            <v>Catillaria stereocaulorum</v>
          </cell>
          <cell r="K637">
            <v>2203</v>
          </cell>
        </row>
        <row r="638">
          <cell r="B638">
            <v>633</v>
          </cell>
          <cell r="C638" t="str">
            <v>Protoparmelia badia</v>
          </cell>
          <cell r="D638"/>
          <cell r="E638" t="str">
            <v xml:space="preserve">LC </v>
          </cell>
          <cell r="I638" t="str">
            <v>Catillaria subviridis</v>
          </cell>
          <cell r="J638" t="str">
            <v>Catillaria subviridis</v>
          </cell>
          <cell r="K638">
            <v>321</v>
          </cell>
        </row>
        <row r="639">
          <cell r="B639">
            <v>634</v>
          </cell>
          <cell r="C639" t="str">
            <v>Lecanora caesiosora</v>
          </cell>
          <cell r="D639"/>
          <cell r="E639" t="str">
            <v xml:space="preserve">LC </v>
          </cell>
          <cell r="I639" t="str">
            <v>Catillaria usneicola</v>
          </cell>
          <cell r="J639" t="str">
            <v>Catillaria usneicola</v>
          </cell>
          <cell r="K639">
            <v>2465</v>
          </cell>
        </row>
        <row r="640">
          <cell r="B640">
            <v>635</v>
          </cell>
          <cell r="C640" t="str">
            <v>Lecanora campestris subsp. campestris</v>
          </cell>
          <cell r="D640"/>
          <cell r="E640" t="str">
            <v xml:space="preserve">LC </v>
          </cell>
          <cell r="I640" t="str">
            <v>Catinaria atropurpurea</v>
          </cell>
          <cell r="J640" t="str">
            <v>Catinaria atropurpurea</v>
          </cell>
          <cell r="K640">
            <v>183</v>
          </cell>
        </row>
        <row r="641">
          <cell r="B641">
            <v>636</v>
          </cell>
          <cell r="C641" t="str">
            <v>Lecanora carpinea</v>
          </cell>
          <cell r="D641"/>
          <cell r="E641" t="str">
            <v xml:space="preserve">LC </v>
          </cell>
          <cell r="I641" t="str">
            <v>Catinaria grossa</v>
          </cell>
          <cell r="J641" t="str">
            <v>Megalaria grossa</v>
          </cell>
          <cell r="K641">
            <v>323</v>
          </cell>
        </row>
        <row r="642">
          <cell r="B642">
            <v>637</v>
          </cell>
          <cell r="C642" t="str">
            <v>Lecanora cenisia</v>
          </cell>
          <cell r="D642"/>
          <cell r="E642" t="str">
            <v xml:space="preserve">LC NR </v>
          </cell>
          <cell r="I642" t="str">
            <v>Catinaria neuschildii</v>
          </cell>
          <cell r="J642" t="str">
            <v>Catinaria neuschildii</v>
          </cell>
          <cell r="K642">
            <v>184</v>
          </cell>
        </row>
        <row r="643">
          <cell r="B643">
            <v>638</v>
          </cell>
          <cell r="C643" t="str">
            <v>Hypogymnia vittata</v>
          </cell>
          <cell r="D643"/>
          <cell r="E643" t="str">
            <v xml:space="preserve">VU D2 NR P Sc </v>
          </cell>
          <cell r="I643" t="str">
            <v>Catinaria papillosa</v>
          </cell>
          <cell r="J643" t="str">
            <v>Catinaria papillosa</v>
          </cell>
          <cell r="K643">
            <v>1913</v>
          </cell>
        </row>
        <row r="644">
          <cell r="B644">
            <v>639</v>
          </cell>
          <cell r="C644" t="str">
            <v>Lecanora chlarotera</v>
          </cell>
          <cell r="D644"/>
          <cell r="E644" t="str">
            <v xml:space="preserve">LC </v>
          </cell>
          <cell r="I644" t="str">
            <v>Catolechia wahlenbergii</v>
          </cell>
          <cell r="J644" t="str">
            <v>Catolechia wahlenbergii</v>
          </cell>
          <cell r="K644">
            <v>325</v>
          </cell>
        </row>
        <row r="645">
          <cell r="B645">
            <v>640</v>
          </cell>
          <cell r="C645" t="str">
            <v>Lecanora antiqua</v>
          </cell>
          <cell r="D645"/>
          <cell r="E645" t="str">
            <v xml:space="preserve">LC </v>
          </cell>
          <cell r="I645" t="str">
            <v>Cavernularia hultenii</v>
          </cell>
          <cell r="J645" t="str">
            <v>Cavernularia hultenii</v>
          </cell>
          <cell r="K645">
            <v>326</v>
          </cell>
        </row>
        <row r="646">
          <cell r="B646">
            <v>641</v>
          </cell>
          <cell r="C646" t="str">
            <v>Lecanora confusa</v>
          </cell>
          <cell r="D646"/>
          <cell r="E646" t="str">
            <v xml:space="preserve">LC </v>
          </cell>
          <cell r="I646" t="str">
            <v>Cecidonia umbonella</v>
          </cell>
          <cell r="J646" t="str">
            <v>Cecidonia umbonella</v>
          </cell>
          <cell r="K646">
            <v>789</v>
          </cell>
        </row>
        <row r="647">
          <cell r="B647">
            <v>642</v>
          </cell>
          <cell r="C647" t="str">
            <v>Lecanora congesta</v>
          </cell>
          <cell r="D647"/>
          <cell r="E647" t="str">
            <v xml:space="preserve"> </v>
          </cell>
          <cell r="I647" t="str">
            <v>Cecidonia xenophana</v>
          </cell>
          <cell r="J647" t="str">
            <v>Cecidonia xenophana</v>
          </cell>
          <cell r="K647">
            <v>1838</v>
          </cell>
        </row>
        <row r="648">
          <cell r="B648">
            <v>643</v>
          </cell>
          <cell r="C648" t="str">
            <v>Lecanora conizaeoides f. conizaeoides</v>
          </cell>
          <cell r="D648"/>
          <cell r="E648" t="str">
            <v xml:space="preserve">LC </v>
          </cell>
          <cell r="I648" t="str">
            <v>Celothelium ischnobelum</v>
          </cell>
          <cell r="J648" t="str">
            <v>Celothelium ischnobelum</v>
          </cell>
          <cell r="K648">
            <v>1566</v>
          </cell>
        </row>
        <row r="649">
          <cell r="B649">
            <v>644</v>
          </cell>
          <cell r="C649" t="str">
            <v>Lecanora crenulata</v>
          </cell>
          <cell r="D649"/>
          <cell r="E649" t="str">
            <v xml:space="preserve">LC </v>
          </cell>
          <cell r="I649" t="str">
            <v>Ceratobasidium bulbillifaciens</v>
          </cell>
          <cell r="J649" t="str">
            <v>Ceratobasidium bulbillifaciens</v>
          </cell>
          <cell r="K649">
            <v>2642</v>
          </cell>
        </row>
        <row r="650">
          <cell r="B650">
            <v>645</v>
          </cell>
          <cell r="C650" t="str">
            <v>Bryonora curvescens</v>
          </cell>
          <cell r="D650"/>
          <cell r="E650" t="str">
            <v xml:space="preserve">VU D2 NR Sc </v>
          </cell>
          <cell r="I650" t="str">
            <v>Cercidospora caudata</v>
          </cell>
          <cell r="J650" t="str">
            <v>Cercidospora caudata</v>
          </cell>
          <cell r="K650">
            <v>2656</v>
          </cell>
        </row>
        <row r="651">
          <cell r="B651">
            <v>646</v>
          </cell>
          <cell r="C651" t="str">
            <v>Lecanora dispersa</v>
          </cell>
          <cell r="D651"/>
          <cell r="E651" t="str">
            <v xml:space="preserve">LC </v>
          </cell>
          <cell r="I651" t="str">
            <v>Cercidospora cladoniicola</v>
          </cell>
          <cell r="J651" t="str">
            <v>Cercidospora cladoniicola</v>
          </cell>
          <cell r="K651">
            <v>2024</v>
          </cell>
        </row>
        <row r="652">
          <cell r="B652">
            <v>647</v>
          </cell>
          <cell r="C652" t="str">
            <v>Lecanora epanora</v>
          </cell>
          <cell r="D652"/>
          <cell r="E652" t="str">
            <v xml:space="preserve">LC M* </v>
          </cell>
          <cell r="I652" t="str">
            <v>Cercidospora decolorella</v>
          </cell>
          <cell r="J652" t="str">
            <v>Cercidospora decolorella</v>
          </cell>
          <cell r="K652">
            <v>2382</v>
          </cell>
        </row>
        <row r="653">
          <cell r="B653">
            <v>648</v>
          </cell>
          <cell r="C653" t="str">
            <v>Lecanora epibryon</v>
          </cell>
          <cell r="D653"/>
          <cell r="E653" t="str">
            <v xml:space="preserve">VU D2 NR Sc </v>
          </cell>
          <cell r="I653" t="str">
            <v>Cercidospora epipolytropa</v>
          </cell>
          <cell r="J653" t="str">
            <v>Cercidospora epipolytropa</v>
          </cell>
          <cell r="K653">
            <v>2025</v>
          </cell>
        </row>
        <row r="654">
          <cell r="B654">
            <v>649</v>
          </cell>
          <cell r="C654" t="str">
            <v>Lecanora expallens</v>
          </cell>
          <cell r="D654"/>
          <cell r="E654" t="str">
            <v xml:space="preserve">LC </v>
          </cell>
          <cell r="I654" t="str">
            <v>Cercidospora macrospora</v>
          </cell>
          <cell r="J654" t="str">
            <v>Cercidospora macrospora</v>
          </cell>
          <cell r="K654">
            <v>2029</v>
          </cell>
        </row>
        <row r="655">
          <cell r="B655">
            <v>650</v>
          </cell>
          <cell r="C655" t="str">
            <v>Lecanora farinaria</v>
          </cell>
          <cell r="D655"/>
          <cell r="E655" t="str">
            <v xml:space="preserve">LC </v>
          </cell>
          <cell r="I655" t="str">
            <v>Cercidospora parva</v>
          </cell>
          <cell r="J655" t="str">
            <v>Cercidospora parva</v>
          </cell>
          <cell r="K655">
            <v>2027</v>
          </cell>
        </row>
        <row r="656">
          <cell r="B656">
            <v>651</v>
          </cell>
          <cell r="C656" t="str">
            <v>Lecanora frustulosa</v>
          </cell>
          <cell r="D656"/>
          <cell r="E656" t="str">
            <v xml:space="preserve">VU D2 NR Sc </v>
          </cell>
          <cell r="I656" t="str">
            <v>Cercidospora punctillata</v>
          </cell>
          <cell r="J656" t="str">
            <v>Cercidospora punctillata</v>
          </cell>
          <cell r="K656">
            <v>2026</v>
          </cell>
        </row>
        <row r="657">
          <cell r="B657">
            <v>652</v>
          </cell>
          <cell r="C657" t="str">
            <v>Lecanora fugiens</v>
          </cell>
          <cell r="D657"/>
          <cell r="E657" t="str">
            <v xml:space="preserve">LC </v>
          </cell>
          <cell r="I657" t="str">
            <v>Cercidospora stereocaulorum</v>
          </cell>
          <cell r="J657" t="str">
            <v>Cercidospora stereocaulorum</v>
          </cell>
          <cell r="K657">
            <v>2028</v>
          </cell>
        </row>
        <row r="658">
          <cell r="B658">
            <v>653</v>
          </cell>
          <cell r="C658" t="str">
            <v>Lecanora gangaleoides</v>
          </cell>
          <cell r="D658"/>
          <cell r="E658" t="str">
            <v xml:space="preserve">LC </v>
          </cell>
          <cell r="I658" t="str">
            <v>Cercidospora thamnoliae</v>
          </cell>
          <cell r="J658" t="str">
            <v>Cercidospora thamnoliae</v>
          </cell>
          <cell r="K658">
            <v>2701</v>
          </cell>
        </row>
        <row r="659">
          <cell r="B659">
            <v>654</v>
          </cell>
          <cell r="C659" t="str">
            <v>Tephromela grumosa</v>
          </cell>
          <cell r="D659"/>
          <cell r="E659" t="str">
            <v xml:space="preserve">LC </v>
          </cell>
          <cell r="I659" t="str">
            <v>Cercidospora verrucosaria</v>
          </cell>
          <cell r="J659" t="str">
            <v>Cercidospora verrucosaria</v>
          </cell>
          <cell r="K659">
            <v>2030</v>
          </cell>
        </row>
        <row r="660">
          <cell r="B660">
            <v>655</v>
          </cell>
          <cell r="C660" t="str">
            <v>Lecanora helicopis</v>
          </cell>
          <cell r="D660"/>
          <cell r="E660" t="str">
            <v xml:space="preserve">LC </v>
          </cell>
          <cell r="I660" t="str">
            <v>Cetraria aculeata</v>
          </cell>
          <cell r="J660" t="str">
            <v>Cetraria aculeata</v>
          </cell>
          <cell r="K660">
            <v>430</v>
          </cell>
        </row>
        <row r="661">
          <cell r="B661">
            <v>656</v>
          </cell>
          <cell r="C661" t="str">
            <v>Lecanora intricata</v>
          </cell>
          <cell r="D661"/>
          <cell r="E661" t="str">
            <v xml:space="preserve">LC </v>
          </cell>
          <cell r="I661" t="str">
            <v>Cetraria chlorophylla</v>
          </cell>
          <cell r="J661" t="str">
            <v>Tuckermannopsis chlorophylla</v>
          </cell>
          <cell r="K661">
            <v>327</v>
          </cell>
        </row>
        <row r="662">
          <cell r="B662">
            <v>657</v>
          </cell>
          <cell r="C662" t="str">
            <v>Lecanora intumescens</v>
          </cell>
          <cell r="D662"/>
          <cell r="E662" t="str">
            <v xml:space="preserve">LC </v>
          </cell>
          <cell r="I662" t="str">
            <v>Cetraria commixta</v>
          </cell>
          <cell r="J662" t="str">
            <v>Cetrariella commixta</v>
          </cell>
          <cell r="K662">
            <v>328</v>
          </cell>
        </row>
        <row r="663">
          <cell r="B663">
            <v>658</v>
          </cell>
          <cell r="C663" t="str">
            <v>Lecanora jamesii</v>
          </cell>
          <cell r="D663"/>
          <cell r="E663" t="str">
            <v xml:space="preserve">LC </v>
          </cell>
          <cell r="I663" t="str">
            <v>Cetraria ericetorum</v>
          </cell>
          <cell r="J663" t="str">
            <v>Cetraria ericetorum</v>
          </cell>
          <cell r="K663">
            <v>331</v>
          </cell>
        </row>
        <row r="664">
          <cell r="B664">
            <v>659</v>
          </cell>
          <cell r="C664" t="str">
            <v>?????</v>
          </cell>
          <cell r="D664"/>
          <cell r="E664" t="str">
            <v xml:space="preserve"> </v>
          </cell>
          <cell r="I664" t="str">
            <v>Cetraria glauca</v>
          </cell>
          <cell r="J664" t="str">
            <v>Platismatia glauca</v>
          </cell>
          <cell r="K664">
            <v>1145</v>
          </cell>
        </row>
        <row r="665">
          <cell r="B665">
            <v>660</v>
          </cell>
          <cell r="C665" t="str">
            <v>Lecanora leptacina</v>
          </cell>
          <cell r="D665"/>
          <cell r="E665" t="str">
            <v xml:space="preserve">LC NS </v>
          </cell>
          <cell r="I665" t="str">
            <v>Cetraria hepatizon</v>
          </cell>
          <cell r="J665" t="str">
            <v>Melanelia hepatizon</v>
          </cell>
          <cell r="K665">
            <v>332</v>
          </cell>
        </row>
        <row r="666">
          <cell r="B666">
            <v>661</v>
          </cell>
          <cell r="C666" t="str">
            <v>Lecanora muralis</v>
          </cell>
          <cell r="D666"/>
          <cell r="E666" t="str">
            <v xml:space="preserve">LC </v>
          </cell>
          <cell r="I666" t="str">
            <v>Cetraria islandica</v>
          </cell>
          <cell r="J666" t="str">
            <v>Cetraria islandica subsp. islandica</v>
          </cell>
          <cell r="K666">
            <v>333</v>
          </cell>
        </row>
        <row r="667">
          <cell r="B667">
            <v>662</v>
          </cell>
          <cell r="C667" t="str">
            <v>?????</v>
          </cell>
          <cell r="D667"/>
          <cell r="E667" t="str">
            <v xml:space="preserve"> </v>
          </cell>
          <cell r="I667" t="str">
            <v>Cetraria islandica crispiformis</v>
          </cell>
          <cell r="J667" t="str">
            <v>Cetraria islandica subsp. crispiformis</v>
          </cell>
          <cell r="K667">
            <v>334</v>
          </cell>
        </row>
        <row r="668">
          <cell r="B668">
            <v>663</v>
          </cell>
          <cell r="C668" t="str">
            <v>?????</v>
          </cell>
          <cell r="D668"/>
          <cell r="E668" t="str">
            <v xml:space="preserve"> </v>
          </cell>
          <cell r="I668" t="str">
            <v>Cetraria islandica islandica</v>
          </cell>
          <cell r="J668" t="str">
            <v>Cetraria islandica subsp. islandica</v>
          </cell>
          <cell r="K668">
            <v>333</v>
          </cell>
        </row>
        <row r="669">
          <cell r="B669">
            <v>664</v>
          </cell>
          <cell r="C669" t="str">
            <v>Protoparmelia memnonia</v>
          </cell>
          <cell r="D669"/>
          <cell r="E669" t="str">
            <v xml:space="preserve">NT NR Sc </v>
          </cell>
          <cell r="I669" t="str">
            <v>Cetraria islandica subsp. crispiformis</v>
          </cell>
          <cell r="J669" t="str">
            <v>Cetraria islandica subsp. crispiformis</v>
          </cell>
          <cell r="K669">
            <v>334</v>
          </cell>
        </row>
        <row r="670">
          <cell r="B670">
            <v>665</v>
          </cell>
          <cell r="C670" t="str">
            <v>Lecanora albellula var. albellula</v>
          </cell>
          <cell r="D670"/>
          <cell r="E670" t="str">
            <v xml:space="preserve">LC NS </v>
          </cell>
          <cell r="I670" t="str">
            <v>Cetraria islandica subsp. islandica</v>
          </cell>
          <cell r="J670" t="str">
            <v>Cetraria islandica subsp. islandica</v>
          </cell>
          <cell r="K670">
            <v>333</v>
          </cell>
        </row>
        <row r="671">
          <cell r="B671">
            <v>666</v>
          </cell>
          <cell r="C671" t="str">
            <v>Lecanora poliophaea</v>
          </cell>
          <cell r="D671"/>
          <cell r="E671" t="str">
            <v xml:space="preserve">LC </v>
          </cell>
          <cell r="I671" t="str">
            <v>Cetraria muricata</v>
          </cell>
          <cell r="J671" t="str">
            <v>Cetraria muricata</v>
          </cell>
          <cell r="K671">
            <v>431</v>
          </cell>
        </row>
        <row r="672">
          <cell r="B672">
            <v>667</v>
          </cell>
          <cell r="C672" t="str">
            <v>Lecanora polytropa</v>
          </cell>
          <cell r="D672"/>
          <cell r="E672" t="str">
            <v xml:space="preserve">LC </v>
          </cell>
          <cell r="I672" t="str">
            <v>Cetraria pinastri</v>
          </cell>
          <cell r="J672" t="str">
            <v>Vulpicida pinastri</v>
          </cell>
          <cell r="K672">
            <v>337</v>
          </cell>
        </row>
        <row r="673">
          <cell r="B673">
            <v>668</v>
          </cell>
          <cell r="C673" t="str">
            <v>Lecanora populicola</v>
          </cell>
          <cell r="D673"/>
          <cell r="E673" t="str">
            <v xml:space="preserve">LC NS Sc </v>
          </cell>
          <cell r="I673" t="str">
            <v>Cetraria sepincola</v>
          </cell>
          <cell r="J673" t="str">
            <v>Cetraria sepincola</v>
          </cell>
          <cell r="K673">
            <v>338</v>
          </cell>
        </row>
        <row r="674">
          <cell r="B674">
            <v>669</v>
          </cell>
          <cell r="C674" t="str">
            <v>Lecanora praepostera</v>
          </cell>
          <cell r="D674"/>
          <cell r="E674" t="str">
            <v xml:space="preserve">LC NS </v>
          </cell>
          <cell r="I674" t="str">
            <v>Cetrariella commixta</v>
          </cell>
          <cell r="J674" t="str">
            <v>Cetrariella commixta</v>
          </cell>
          <cell r="K674">
            <v>328</v>
          </cell>
        </row>
        <row r="675">
          <cell r="B675">
            <v>670</v>
          </cell>
          <cell r="C675" t="str">
            <v>Lecanora pruinosa</v>
          </cell>
          <cell r="D675"/>
          <cell r="E675" t="str">
            <v xml:space="preserve">LC NS </v>
          </cell>
          <cell r="I675" t="str">
            <v>Cetrariella delisei</v>
          </cell>
          <cell r="J675" t="str">
            <v>Cetrariella delisei</v>
          </cell>
          <cell r="K675">
            <v>330</v>
          </cell>
        </row>
        <row r="676">
          <cell r="B676">
            <v>671</v>
          </cell>
          <cell r="C676" t="str">
            <v>Protoparmelia montagnei</v>
          </cell>
          <cell r="D676"/>
          <cell r="E676" t="str">
            <v xml:space="preserve">LC NS </v>
          </cell>
          <cell r="I676" t="str">
            <v>Cetrelia cetrarioides</v>
          </cell>
          <cell r="J676" t="str">
            <v>Cetrelia cetrarioides</v>
          </cell>
          <cell r="K676">
            <v>2353</v>
          </cell>
        </row>
        <row r="677">
          <cell r="B677">
            <v>672</v>
          </cell>
          <cell r="C677" t="str">
            <v>Lecanora pulicaris</v>
          </cell>
          <cell r="D677"/>
          <cell r="E677" t="str">
            <v xml:space="preserve">LC </v>
          </cell>
          <cell r="I677" t="str">
            <v>Cetrelia chicitae</v>
          </cell>
          <cell r="J677" t="str">
            <v>Cetrelia chicitae</v>
          </cell>
          <cell r="K677">
            <v>2354</v>
          </cell>
        </row>
        <row r="678">
          <cell r="B678">
            <v>673</v>
          </cell>
          <cell r="C678" t="str">
            <v>Lecanora quercicola</v>
          </cell>
          <cell r="D678"/>
          <cell r="E678" t="str">
            <v>VU D1 NS P Eng Sc Wa IR</v>
          </cell>
          <cell r="I678" t="str">
            <v>Cetrelia monachorum</v>
          </cell>
          <cell r="J678" t="str">
            <v>Cetrelia monachorum</v>
          </cell>
          <cell r="K678">
            <v>2355</v>
          </cell>
        </row>
        <row r="679">
          <cell r="B679">
            <v>674</v>
          </cell>
          <cell r="C679" t="str">
            <v>Lecanora rupicola var. rupicola</v>
          </cell>
          <cell r="D679"/>
          <cell r="E679" t="str">
            <v xml:space="preserve">LC </v>
          </cell>
          <cell r="I679" t="str">
            <v>Cetrelia olivetorum</v>
          </cell>
          <cell r="J679" t="str">
            <v>Cetrelia olivetorum s. lat.</v>
          </cell>
          <cell r="K679">
            <v>339</v>
          </cell>
        </row>
        <row r="680">
          <cell r="B680">
            <v>675</v>
          </cell>
          <cell r="C680" t="str">
            <v>Lecanora saligna</v>
          </cell>
          <cell r="D680"/>
          <cell r="E680" t="str">
            <v xml:space="preserve">LC </v>
          </cell>
          <cell r="I680" t="str">
            <v>Cetrelia olivetorum s. lat.</v>
          </cell>
          <cell r="J680" t="str">
            <v>Cetrelia olivetorum s. lat.</v>
          </cell>
          <cell r="K680">
            <v>339</v>
          </cell>
        </row>
        <row r="681">
          <cell r="B681">
            <v>676</v>
          </cell>
          <cell r="C681" t="str">
            <v>Lecanora salina</v>
          </cell>
          <cell r="D681"/>
          <cell r="E681" t="str">
            <v xml:space="preserve">DD NR </v>
          </cell>
          <cell r="I681" t="str">
            <v>Cetrelia olivetorum s. str.</v>
          </cell>
          <cell r="J681" t="str">
            <v>Cetrelia olivetorum s. str.</v>
          </cell>
          <cell r="K681">
            <v>2352</v>
          </cell>
        </row>
        <row r="682">
          <cell r="B682">
            <v>677</v>
          </cell>
          <cell r="C682" t="str">
            <v>Lecanora sambuci</v>
          </cell>
          <cell r="D682"/>
          <cell r="E682" t="str">
            <v xml:space="preserve">LC </v>
          </cell>
          <cell r="I682" t="str">
            <v>Chaenotheca brachypoda</v>
          </cell>
          <cell r="J682" t="str">
            <v>Chaenotheca brachypoda</v>
          </cell>
          <cell r="K682">
            <v>470</v>
          </cell>
        </row>
        <row r="683">
          <cell r="B683">
            <v>678</v>
          </cell>
          <cell r="C683" t="str">
            <v>Lecanora sarcopidoides</v>
          </cell>
          <cell r="D683"/>
          <cell r="E683" t="str">
            <v xml:space="preserve">DD NR </v>
          </cell>
          <cell r="I683" t="str">
            <v>Chaenotheca brunneola</v>
          </cell>
          <cell r="J683" t="str">
            <v>Chaenotheca brunneola</v>
          </cell>
          <cell r="K683">
            <v>341</v>
          </cell>
        </row>
        <row r="684">
          <cell r="B684">
            <v>679</v>
          </cell>
          <cell r="C684" t="str">
            <v>Lecanora soralifera</v>
          </cell>
          <cell r="D684"/>
          <cell r="E684" t="str">
            <v xml:space="preserve">LC </v>
          </cell>
          <cell r="I684" t="str">
            <v>Chaenotheca carthusiae</v>
          </cell>
          <cell r="J684" t="str">
            <v>Chaenotheca chlorella</v>
          </cell>
          <cell r="K684">
            <v>342</v>
          </cell>
        </row>
        <row r="685">
          <cell r="B685">
            <v>680</v>
          </cell>
          <cell r="C685" t="str">
            <v>Lecanora stenotropa</v>
          </cell>
          <cell r="D685"/>
          <cell r="E685" t="str">
            <v xml:space="preserve">LC </v>
          </cell>
          <cell r="I685" t="str">
            <v>Chaenotheca chlorella</v>
          </cell>
          <cell r="J685" t="str">
            <v>Chaenotheca chlorella</v>
          </cell>
          <cell r="K685">
            <v>342</v>
          </cell>
        </row>
        <row r="686">
          <cell r="B686">
            <v>681</v>
          </cell>
          <cell r="C686" t="str">
            <v>Lecanora straminea</v>
          </cell>
          <cell r="D686"/>
          <cell r="E686" t="str">
            <v xml:space="preserve">NT NR Sc </v>
          </cell>
          <cell r="I686" t="str">
            <v>Chaenotheca chrysocephala</v>
          </cell>
          <cell r="J686" t="str">
            <v>Chaenotheca chrysocephala</v>
          </cell>
          <cell r="K686">
            <v>343</v>
          </cell>
        </row>
        <row r="687">
          <cell r="B687">
            <v>682</v>
          </cell>
          <cell r="C687" t="str">
            <v>Lecanora strobilina</v>
          </cell>
          <cell r="D687"/>
          <cell r="E687" t="str">
            <v xml:space="preserve">VU D2 NR </v>
          </cell>
          <cell r="I687" t="str">
            <v>Chaenotheca ferruginea</v>
          </cell>
          <cell r="J687" t="str">
            <v>Chaenotheca ferruginea</v>
          </cell>
          <cell r="K687">
            <v>344</v>
          </cell>
        </row>
        <row r="688">
          <cell r="B688">
            <v>683</v>
          </cell>
          <cell r="C688" t="str">
            <v>Lecanora subaurea</v>
          </cell>
          <cell r="D688"/>
          <cell r="E688" t="str">
            <v xml:space="preserve">LC NS M* </v>
          </cell>
          <cell r="I688" t="str">
            <v>Chaenotheca furfuracea</v>
          </cell>
          <cell r="J688" t="str">
            <v>Chaenotheca furfuracea</v>
          </cell>
          <cell r="K688">
            <v>466</v>
          </cell>
        </row>
        <row r="689">
          <cell r="B689">
            <v>684</v>
          </cell>
          <cell r="C689" t="str">
            <v>Lecanora subcarnea</v>
          </cell>
          <cell r="D689"/>
          <cell r="E689" t="str">
            <v xml:space="preserve">LC NS </v>
          </cell>
          <cell r="I689" t="str">
            <v>Chaenotheca gracilenta</v>
          </cell>
          <cell r="J689" t="str">
            <v>Chaenotheca gracilenta</v>
          </cell>
          <cell r="K689">
            <v>467</v>
          </cell>
        </row>
        <row r="690">
          <cell r="B690">
            <v>685</v>
          </cell>
          <cell r="C690" t="str">
            <v>Lecanora argentata</v>
          </cell>
          <cell r="D690"/>
          <cell r="E690" t="str">
            <v xml:space="preserve">LC NS </v>
          </cell>
          <cell r="I690" t="str">
            <v>Chaenotheca hispidula</v>
          </cell>
          <cell r="J690" t="str">
            <v>Chaenotheca hispidula</v>
          </cell>
          <cell r="K690">
            <v>345</v>
          </cell>
        </row>
        <row r="691">
          <cell r="B691">
            <v>686</v>
          </cell>
          <cell r="C691" t="str">
            <v>Lecanora subintricata</v>
          </cell>
          <cell r="D691"/>
          <cell r="E691" t="str">
            <v xml:space="preserve">DD ? </v>
          </cell>
          <cell r="I691" t="str">
            <v>Chaenotheca laevigata</v>
          </cell>
          <cell r="J691" t="str">
            <v>Chaenotheca laevigata</v>
          </cell>
          <cell r="K691">
            <v>346</v>
          </cell>
        </row>
        <row r="692">
          <cell r="B692">
            <v>687</v>
          </cell>
          <cell r="C692" t="str">
            <v>Lecanora swartzii</v>
          </cell>
          <cell r="D692"/>
          <cell r="E692" t="str">
            <v xml:space="preserve">LC NR </v>
          </cell>
          <cell r="I692" t="str">
            <v>Chaenotheca phaeocephala</v>
          </cell>
          <cell r="J692" t="str">
            <v>Chaenotheca phaeocephala</v>
          </cell>
          <cell r="K692">
            <v>347</v>
          </cell>
        </row>
        <row r="693">
          <cell r="B693">
            <v>688</v>
          </cell>
          <cell r="C693" t="str">
            <v>Lecanora symmicta</v>
          </cell>
          <cell r="D693"/>
          <cell r="E693" t="str">
            <v xml:space="preserve">LC </v>
          </cell>
          <cell r="I693" t="str">
            <v>Chaenotheca stemonea</v>
          </cell>
          <cell r="J693" t="str">
            <v>Chaenotheca stemonea</v>
          </cell>
          <cell r="K693">
            <v>348</v>
          </cell>
        </row>
        <row r="694">
          <cell r="B694">
            <v>689</v>
          </cell>
          <cell r="C694" t="str">
            <v>Cliostomum tenerum</v>
          </cell>
          <cell r="D694"/>
          <cell r="E694" t="str">
            <v xml:space="preserve">LC </v>
          </cell>
          <cell r="I694" t="str">
            <v>Chaenotheca trichialis</v>
          </cell>
          <cell r="J694" t="str">
            <v>Chaenotheca trichialis</v>
          </cell>
          <cell r="K694">
            <v>349</v>
          </cell>
        </row>
        <row r="695">
          <cell r="B695">
            <v>690</v>
          </cell>
          <cell r="C695" t="str">
            <v>Lecanora varia</v>
          </cell>
          <cell r="D695"/>
          <cell r="E695" t="str">
            <v xml:space="preserve">LC </v>
          </cell>
          <cell r="I695" t="str">
            <v>Chaenotheca xyloxena</v>
          </cell>
          <cell r="J695" t="str">
            <v>Chaenotheca xyloxena</v>
          </cell>
          <cell r="K695">
            <v>350</v>
          </cell>
        </row>
        <row r="696">
          <cell r="B696">
            <v>691</v>
          </cell>
          <cell r="C696" t="str">
            <v>?????</v>
          </cell>
          <cell r="D696"/>
          <cell r="E696" t="str">
            <v xml:space="preserve"> </v>
          </cell>
          <cell r="I696" t="str">
            <v>Chaenothecopsis caespitosa</v>
          </cell>
          <cell r="J696" t="str">
            <v>Chaenothecopsis caespitosa</v>
          </cell>
          <cell r="K696">
            <v>1938</v>
          </cell>
        </row>
        <row r="697">
          <cell r="B697">
            <v>692</v>
          </cell>
          <cell r="C697" t="str">
            <v>Trapeliopsis flexuosa</v>
          </cell>
          <cell r="D697"/>
          <cell r="E697" t="str">
            <v xml:space="preserve">LC </v>
          </cell>
          <cell r="I697" t="str">
            <v>Chaenothecopsis debilis</v>
          </cell>
          <cell r="J697" t="str">
            <v>Chaenothecopsis debilis</v>
          </cell>
          <cell r="K697">
            <v>778</v>
          </cell>
        </row>
        <row r="698">
          <cell r="B698">
            <v>693</v>
          </cell>
          <cell r="C698" t="str">
            <v>Calvitimela aglaea</v>
          </cell>
          <cell r="D698"/>
          <cell r="E698" t="str">
            <v xml:space="preserve">LC NS </v>
          </cell>
          <cell r="I698" t="str">
            <v>Chaenothecopsis epithallina</v>
          </cell>
          <cell r="J698" t="str">
            <v>Chaenothecopsis epithallina</v>
          </cell>
          <cell r="K698">
            <v>1939</v>
          </cell>
        </row>
        <row r="699">
          <cell r="B699">
            <v>694</v>
          </cell>
          <cell r="C699" t="str">
            <v>Lecanora ochroidea</v>
          </cell>
          <cell r="D699"/>
          <cell r="E699" t="str">
            <v xml:space="preserve">DD NR </v>
          </cell>
          <cell r="I699" t="str">
            <v>Chaenothecopsis nigra</v>
          </cell>
          <cell r="J699" t="str">
            <v>Chaenothecopsis nigra</v>
          </cell>
          <cell r="K699">
            <v>1831</v>
          </cell>
        </row>
        <row r="700">
          <cell r="B700">
            <v>695</v>
          </cell>
          <cell r="C700" t="str">
            <v>Lecidea globulispora</v>
          </cell>
          <cell r="D700"/>
          <cell r="E700" t="str">
            <v xml:space="preserve">VU D2 NR Sc </v>
          </cell>
          <cell r="I700" t="str">
            <v>Chaenothecopsis parasitaster</v>
          </cell>
          <cell r="J700" t="str">
            <v>Chaenothecopsis parasitaster</v>
          </cell>
          <cell r="K700">
            <v>1515</v>
          </cell>
        </row>
        <row r="701">
          <cell r="B701">
            <v>696</v>
          </cell>
          <cell r="C701" t="str">
            <v>Catillaria aphana</v>
          </cell>
          <cell r="D701"/>
          <cell r="E701" t="str">
            <v xml:space="preserve">NT NR X Eng Sc </v>
          </cell>
          <cell r="I701" t="str">
            <v>Chaenothecopsis pusilla</v>
          </cell>
          <cell r="J701" t="str">
            <v>Chaenothecopsis pusilla</v>
          </cell>
          <cell r="K701">
            <v>1931</v>
          </cell>
        </row>
        <row r="702">
          <cell r="B702">
            <v>697</v>
          </cell>
          <cell r="C702" t="str">
            <v>Calvitimela armeniaca</v>
          </cell>
          <cell r="D702"/>
          <cell r="E702" t="str">
            <v xml:space="preserve">LC NR Sc </v>
          </cell>
          <cell r="I702" t="str">
            <v>Chaenothecopsis pusiola</v>
          </cell>
          <cell r="J702" t="str">
            <v>Chaenothecopsis pusiola</v>
          </cell>
          <cell r="K702">
            <v>351</v>
          </cell>
        </row>
        <row r="703">
          <cell r="B703">
            <v>698</v>
          </cell>
          <cell r="C703" t="str">
            <v>Micarea assimilata</v>
          </cell>
          <cell r="D703"/>
          <cell r="E703" t="str">
            <v xml:space="preserve">VU D2 NR Sc </v>
          </cell>
          <cell r="I703" t="str">
            <v>Chaenothecopsis retinens</v>
          </cell>
          <cell r="J703" t="str">
            <v>Chaenothecopsis retinens</v>
          </cell>
          <cell r="K703">
            <v>1396</v>
          </cell>
        </row>
        <row r="704">
          <cell r="B704">
            <v>699</v>
          </cell>
          <cell r="C704" t="str">
            <v>Immersaria athroocarpa</v>
          </cell>
          <cell r="D704"/>
          <cell r="E704" t="str">
            <v xml:space="preserve">LC NS </v>
          </cell>
          <cell r="I704" t="str">
            <v>Chaenothecopsis rubescens</v>
          </cell>
          <cell r="J704" t="str">
            <v>Chaenothecopsis rubescens</v>
          </cell>
          <cell r="K704">
            <v>1940</v>
          </cell>
        </row>
        <row r="705">
          <cell r="B705">
            <v>700</v>
          </cell>
          <cell r="C705" t="str">
            <v>Miriquidica atrofulva</v>
          </cell>
          <cell r="D705"/>
          <cell r="E705" t="str">
            <v xml:space="preserve">LC NS </v>
          </cell>
          <cell r="I705" t="str">
            <v>Chaenothecopsis savonica</v>
          </cell>
          <cell r="J705" t="str">
            <v>Chaenothecopsis savonica</v>
          </cell>
          <cell r="K705">
            <v>1832</v>
          </cell>
        </row>
        <row r="706">
          <cell r="B706">
            <v>701</v>
          </cell>
          <cell r="C706" t="str">
            <v>Lecidea auriculata</v>
          </cell>
          <cell r="D706"/>
          <cell r="E706" t="str">
            <v xml:space="preserve">LC NS </v>
          </cell>
          <cell r="I706" t="str">
            <v>Chaenothecopsis subparoica</v>
          </cell>
          <cell r="J706" t="str">
            <v>Chaenothecopsis subparoica</v>
          </cell>
          <cell r="K706">
            <v>2313</v>
          </cell>
        </row>
        <row r="707">
          <cell r="B707">
            <v>702</v>
          </cell>
          <cell r="C707" t="str">
            <v>Lecidea berengeriana</v>
          </cell>
          <cell r="D707"/>
          <cell r="E707" t="str">
            <v xml:space="preserve">DD NS </v>
          </cell>
          <cell r="I707" t="str">
            <v>Chaenothecopsis tigillaris</v>
          </cell>
          <cell r="J707" t="str">
            <v>Chaenothecopsis tigillaris</v>
          </cell>
          <cell r="K707">
            <v>2639</v>
          </cell>
        </row>
        <row r="708">
          <cell r="B708">
            <v>703</v>
          </cell>
          <cell r="C708" t="str">
            <v>Hertelidea botryosa</v>
          </cell>
          <cell r="D708"/>
          <cell r="E708" t="str">
            <v xml:space="preserve">NT NR Sc </v>
          </cell>
          <cell r="I708" t="str">
            <v>Chaenothecopsis vainioana</v>
          </cell>
          <cell r="J708" t="str">
            <v>Chaenothecopsis vainioana</v>
          </cell>
          <cell r="K708">
            <v>1833</v>
          </cell>
        </row>
        <row r="709">
          <cell r="B709">
            <v>704</v>
          </cell>
          <cell r="C709" t="str">
            <v>Lecidea brachyspora</v>
          </cell>
          <cell r="D709"/>
          <cell r="E709" t="str">
            <v xml:space="preserve">LC NS </v>
          </cell>
          <cell r="I709" t="str">
            <v>Chaenothecopsis viridialba</v>
          </cell>
          <cell r="J709" t="str">
            <v>Chaenothecopsis viridialba</v>
          </cell>
          <cell r="K709">
            <v>1941</v>
          </cell>
        </row>
        <row r="710">
          <cell r="B710">
            <v>705</v>
          </cell>
          <cell r="C710" t="str">
            <v>Frutidella caesioatra</v>
          </cell>
          <cell r="D710"/>
          <cell r="E710" t="str">
            <v xml:space="preserve">LC NS </v>
          </cell>
          <cell r="I710" t="str">
            <v>Chaenothecopsis viridireagens</v>
          </cell>
          <cell r="J710" t="str">
            <v>Chaenothecopsis viridireagens</v>
          </cell>
          <cell r="K710">
            <v>1942</v>
          </cell>
        </row>
        <row r="711">
          <cell r="B711">
            <v>706</v>
          </cell>
          <cell r="C711" t="str">
            <v>Carbonea supersparsa</v>
          </cell>
          <cell r="D711" t="str">
            <v>{LF}</v>
          </cell>
          <cell r="E711" t="str">
            <v xml:space="preserve">LC NS </v>
          </cell>
          <cell r="I711" t="str">
            <v>Chionosphaera coppinsii</v>
          </cell>
          <cell r="J711" t="str">
            <v>Chionosphaera coppinsii</v>
          </cell>
          <cell r="K711">
            <v>2031</v>
          </cell>
        </row>
        <row r="712">
          <cell r="B712">
            <v>707</v>
          </cell>
          <cell r="C712" t="str">
            <v>Lecidella subviridis</v>
          </cell>
          <cell r="D712"/>
          <cell r="E712" t="str">
            <v xml:space="preserve">DD NR Sc </v>
          </cell>
          <cell r="I712" t="str">
            <v>Chionosphaera lichenicola</v>
          </cell>
          <cell r="J712" t="str">
            <v>Chionosphaera lichenicola</v>
          </cell>
          <cell r="K712">
            <v>2425</v>
          </cell>
        </row>
        <row r="713">
          <cell r="B713">
            <v>708</v>
          </cell>
          <cell r="C713" t="str">
            <v>Japewiella tavaresiana</v>
          </cell>
          <cell r="D713"/>
          <cell r="E713" t="str">
            <v xml:space="preserve">LC </v>
          </cell>
          <cell r="I713" t="str">
            <v>Chromatochlamys muscorum</v>
          </cell>
          <cell r="J713" t="str">
            <v>Thelenella muscorum var. muscorum</v>
          </cell>
          <cell r="K713">
            <v>901</v>
          </cell>
        </row>
        <row r="714">
          <cell r="B714">
            <v>709</v>
          </cell>
          <cell r="C714" t="str">
            <v>?????</v>
          </cell>
          <cell r="D714"/>
          <cell r="E714" t="str">
            <v xml:space="preserve"> </v>
          </cell>
          <cell r="I714" t="str">
            <v>Chromatochlamys muscorum muscorum</v>
          </cell>
          <cell r="J714" t="str">
            <v>Thelenella muscorum var. muscorum</v>
          </cell>
          <cell r="K714">
            <v>901</v>
          </cell>
        </row>
        <row r="715">
          <cell r="B715">
            <v>710</v>
          </cell>
          <cell r="C715" t="str">
            <v>Lecidea commaculans</v>
          </cell>
          <cell r="D715"/>
          <cell r="E715" t="str">
            <v xml:space="preserve">DD NR Sc </v>
          </cell>
          <cell r="I715" t="str">
            <v>Chromatochlamys muscorum octospora</v>
          </cell>
          <cell r="J715" t="str">
            <v>Thelenella muscorum var. octospora</v>
          </cell>
          <cell r="K715">
            <v>1778</v>
          </cell>
        </row>
        <row r="716">
          <cell r="B716">
            <v>711</v>
          </cell>
          <cell r="C716" t="str">
            <v>Lecidea confluens</v>
          </cell>
          <cell r="D716"/>
          <cell r="E716" t="str">
            <v xml:space="preserve">LC NS </v>
          </cell>
          <cell r="I716" t="str">
            <v>Chromatochlamys muscorum var. muscorum</v>
          </cell>
          <cell r="J716" t="str">
            <v>Thelenella muscorum var. muscorum</v>
          </cell>
          <cell r="K716">
            <v>901</v>
          </cell>
        </row>
        <row r="717">
          <cell r="B717">
            <v>712</v>
          </cell>
          <cell r="C717" t="str">
            <v>Lecanora semipallida</v>
          </cell>
          <cell r="D717"/>
          <cell r="E717" t="str">
            <v xml:space="preserve"> </v>
          </cell>
          <cell r="I717" t="str">
            <v>Chromatochlamys muscorum var. octospora</v>
          </cell>
          <cell r="J717" t="str">
            <v>Thelenella muscorum var. octospora</v>
          </cell>
          <cell r="K717">
            <v>1778</v>
          </cell>
        </row>
        <row r="718">
          <cell r="B718">
            <v>713</v>
          </cell>
          <cell r="C718" t="str">
            <v>Biatora cuprea</v>
          </cell>
          <cell r="D718"/>
          <cell r="E718" t="str">
            <v xml:space="preserve">Ex </v>
          </cell>
          <cell r="I718" t="str">
            <v>Chrysothrix candelaris</v>
          </cell>
          <cell r="J718" t="str">
            <v>Chrysothrix candelaris</v>
          </cell>
          <cell r="K718">
            <v>354</v>
          </cell>
        </row>
        <row r="719">
          <cell r="B719">
            <v>714</v>
          </cell>
          <cell r="C719" t="str">
            <v>Arthonia varians</v>
          </cell>
          <cell r="D719" t="str">
            <v>{LF}</v>
          </cell>
          <cell r="E719" t="str">
            <v xml:space="preserve">LC NS </v>
          </cell>
          <cell r="I719" t="str">
            <v>Chrysothrix chlorina</v>
          </cell>
          <cell r="J719" t="str">
            <v>Chrysothrix chlorina</v>
          </cell>
          <cell r="K719">
            <v>355</v>
          </cell>
        </row>
        <row r="720">
          <cell r="B720">
            <v>715</v>
          </cell>
          <cell r="C720" t="str">
            <v>Lecidea diducens</v>
          </cell>
          <cell r="D720"/>
          <cell r="E720" t="str">
            <v xml:space="preserve">LC NS </v>
          </cell>
          <cell r="I720" t="str">
            <v>Chrysothrix chrysophthalma</v>
          </cell>
          <cell r="J720" t="str">
            <v>Chrysothrix chrysophthalma</v>
          </cell>
          <cell r="K720">
            <v>356</v>
          </cell>
        </row>
        <row r="721">
          <cell r="B721">
            <v>716</v>
          </cell>
          <cell r="C721" t="str">
            <v>Micarea marginata</v>
          </cell>
          <cell r="D721"/>
          <cell r="E721" t="str">
            <v xml:space="preserve">LC NS </v>
          </cell>
          <cell r="I721" t="str">
            <v>Chrysothrix flavovirens</v>
          </cell>
          <cell r="J721" t="str">
            <v>Chrysothrix flavovirens</v>
          </cell>
          <cell r="K721">
            <v>1925</v>
          </cell>
        </row>
        <row r="722">
          <cell r="B722">
            <v>717</v>
          </cell>
          <cell r="C722" t="str">
            <v>Lecidea endomelaena</v>
          </cell>
          <cell r="D722"/>
          <cell r="E722" t="str">
            <v xml:space="preserve">DD NR </v>
          </cell>
          <cell r="I722" t="str">
            <v>Cladonia alcicornis</v>
          </cell>
          <cell r="J722" t="str">
            <v>Cladonia foliacea</v>
          </cell>
          <cell r="K722">
            <v>387</v>
          </cell>
        </row>
        <row r="723">
          <cell r="B723">
            <v>718</v>
          </cell>
          <cell r="C723" t="str">
            <v>Biatora efflorescens</v>
          </cell>
          <cell r="D723"/>
          <cell r="E723" t="str">
            <v xml:space="preserve">NT NR Sc </v>
          </cell>
          <cell r="I723" t="str">
            <v>Cladonia alpina</v>
          </cell>
          <cell r="J723" t="str">
            <v>Cladonia alpina</v>
          </cell>
          <cell r="K723">
            <v>322</v>
          </cell>
        </row>
        <row r="724">
          <cell r="B724">
            <v>719</v>
          </cell>
          <cell r="C724" t="str">
            <v>Micarea erratica</v>
          </cell>
          <cell r="D724"/>
          <cell r="E724" t="str">
            <v xml:space="preserve">LC </v>
          </cell>
          <cell r="I724" t="str">
            <v>Cladonia angustiloba</v>
          </cell>
          <cell r="J724" t="str">
            <v>Cladonia angustiloba</v>
          </cell>
          <cell r="K724">
            <v>2668</v>
          </cell>
        </row>
        <row r="725">
          <cell r="B725">
            <v>720</v>
          </cell>
          <cell r="C725" t="str">
            <v>Lecidea erythrophaea</v>
          </cell>
          <cell r="D725"/>
          <cell r="E725" t="str">
            <v xml:space="preserve">VU B NR P Eng Sc </v>
          </cell>
          <cell r="I725" t="str">
            <v>Cladonia anomaea</v>
          </cell>
          <cell r="J725" t="str">
            <v>Cladonia ramulosa</v>
          </cell>
          <cell r="K725">
            <v>359</v>
          </cell>
        </row>
        <row r="726">
          <cell r="B726">
            <v>721</v>
          </cell>
          <cell r="C726" t="str">
            <v>Lecidea fuliginosa</v>
          </cell>
          <cell r="D726"/>
          <cell r="E726" t="str">
            <v xml:space="preserve">LC NS </v>
          </cell>
          <cell r="I726" t="str">
            <v>Cladonia arbuscula</v>
          </cell>
          <cell r="J726" t="str">
            <v>Cladonia arbuscula subsp. squarrosa</v>
          </cell>
          <cell r="K726">
            <v>360</v>
          </cell>
        </row>
        <row r="727">
          <cell r="B727">
            <v>722</v>
          </cell>
          <cell r="C727" t="str">
            <v>Lambiella furvella</v>
          </cell>
          <cell r="D727"/>
          <cell r="E727" t="str">
            <v xml:space="preserve">LC </v>
          </cell>
          <cell r="I727" t="str">
            <v>Cladonia arbuscula arbuscula</v>
          </cell>
          <cell r="J727" t="str">
            <v>Cladonia arbuscula subsp. arbuscula</v>
          </cell>
          <cell r="K727">
            <v>273</v>
          </cell>
        </row>
        <row r="728">
          <cell r="B728">
            <v>723</v>
          </cell>
          <cell r="C728" t="str">
            <v>Lecanora fuscescens</v>
          </cell>
          <cell r="D728"/>
          <cell r="E728" t="str">
            <v xml:space="preserve">Ex </v>
          </cell>
          <cell r="I728" t="str">
            <v>Cladonia arbuscula squarrosa</v>
          </cell>
          <cell r="J728" t="str">
            <v>Cladonia arbuscula subsp. squarrosa</v>
          </cell>
          <cell r="K728">
            <v>360</v>
          </cell>
        </row>
        <row r="729">
          <cell r="B729">
            <v>724</v>
          </cell>
          <cell r="C729" t="str">
            <v>Lecidea fuscoatra s. lat.</v>
          </cell>
          <cell r="D729"/>
          <cell r="E729" t="str">
            <v xml:space="preserve"> </v>
          </cell>
          <cell r="I729" t="str">
            <v>Cladonia arbuscula subsp. arbuscula</v>
          </cell>
          <cell r="J729" t="str">
            <v>Cladonia arbuscula subsp. arbuscula</v>
          </cell>
          <cell r="K729">
            <v>273</v>
          </cell>
        </row>
        <row r="730">
          <cell r="B730">
            <v>725</v>
          </cell>
          <cell r="C730" t="str">
            <v>Lambiella gyrizans</v>
          </cell>
          <cell r="D730"/>
          <cell r="E730" t="str">
            <v xml:space="preserve">LC NS </v>
          </cell>
          <cell r="I730" t="str">
            <v>Cladonia arbuscula subsp. squarrosa</v>
          </cell>
          <cell r="J730" t="str">
            <v>Cladonia arbuscula subsp. squarrosa</v>
          </cell>
          <cell r="K730">
            <v>360</v>
          </cell>
        </row>
        <row r="731">
          <cell r="B731">
            <v>726</v>
          </cell>
          <cell r="C731" t="str">
            <v>Trapeliopsis gelatinosa</v>
          </cell>
          <cell r="D731"/>
          <cell r="E731" t="str">
            <v xml:space="preserve">LC </v>
          </cell>
          <cell r="I731" t="str">
            <v>Cladonia asahinae</v>
          </cell>
          <cell r="J731" t="str">
            <v>Cladonia asahinae</v>
          </cell>
          <cell r="K731">
            <v>1747</v>
          </cell>
        </row>
        <row r="732">
          <cell r="B732">
            <v>727</v>
          </cell>
          <cell r="C732" t="str">
            <v>Trapeliopsis granulosa</v>
          </cell>
          <cell r="D732"/>
          <cell r="E732" t="str">
            <v xml:space="preserve">LC </v>
          </cell>
          <cell r="I732" t="str">
            <v>Cladonia azorica</v>
          </cell>
          <cell r="J732" t="str">
            <v>Cladonia azorica</v>
          </cell>
          <cell r="K732">
            <v>1580</v>
          </cell>
        </row>
        <row r="733">
          <cell r="B733">
            <v>728</v>
          </cell>
          <cell r="C733" t="str">
            <v>Aphanopsis coenosa</v>
          </cell>
          <cell r="D733"/>
          <cell r="E733" t="str">
            <v xml:space="preserve">LC NR Sc </v>
          </cell>
          <cell r="I733" t="str">
            <v>Cladonia bacillaris</v>
          </cell>
          <cell r="J733" t="str">
            <v>Cladonia bacillaris</v>
          </cell>
          <cell r="K733">
            <v>361</v>
          </cell>
        </row>
        <row r="734">
          <cell r="B734">
            <v>729</v>
          </cell>
          <cell r="C734" t="str">
            <v>Arthonia invadens</v>
          </cell>
          <cell r="D734" t="str">
            <v>{LF}</v>
          </cell>
          <cell r="E734" t="str">
            <v>NT NR E P Eng Sc IR</v>
          </cell>
          <cell r="I734" t="str">
            <v>Cladonia bellidiflora</v>
          </cell>
          <cell r="J734" t="str">
            <v>Cladonia bellidiflora</v>
          </cell>
          <cell r="K734">
            <v>362</v>
          </cell>
        </row>
        <row r="735">
          <cell r="B735">
            <v>730</v>
          </cell>
          <cell r="C735" t="str">
            <v>Bryobilimbia hypnorum</v>
          </cell>
          <cell r="D735"/>
          <cell r="E735" t="str">
            <v xml:space="preserve">LC NS </v>
          </cell>
          <cell r="I735" t="str">
            <v>Cladonia borealis</v>
          </cell>
          <cell r="J735" t="str">
            <v>Cladonia borealis</v>
          </cell>
          <cell r="K735">
            <v>1748</v>
          </cell>
        </row>
        <row r="736">
          <cell r="B736">
            <v>731</v>
          </cell>
          <cell r="C736" t="str">
            <v>Lecidea hypopta</v>
          </cell>
          <cell r="D736"/>
          <cell r="E736" t="str">
            <v xml:space="preserve">LC NS </v>
          </cell>
          <cell r="I736" t="str">
            <v>Cladonia botrytes</v>
          </cell>
          <cell r="J736" t="str">
            <v>Cladonia botrytes</v>
          </cell>
          <cell r="K736">
            <v>363</v>
          </cell>
        </row>
        <row r="737">
          <cell r="B737">
            <v>732</v>
          </cell>
          <cell r="C737" t="str">
            <v>Placynthiella icmalea</v>
          </cell>
          <cell r="D737"/>
          <cell r="E737" t="str">
            <v xml:space="preserve">LC </v>
          </cell>
          <cell r="I737" t="str">
            <v>Cladonia caespiticia</v>
          </cell>
          <cell r="J737" t="str">
            <v>Cladonia caespiticia</v>
          </cell>
          <cell r="K737">
            <v>364</v>
          </cell>
        </row>
        <row r="738">
          <cell r="B738">
            <v>733</v>
          </cell>
          <cell r="C738" t="str">
            <v>Rimularia badioatra</v>
          </cell>
          <cell r="D738"/>
          <cell r="E738" t="str">
            <v xml:space="preserve">LC NS </v>
          </cell>
          <cell r="I738" t="str">
            <v>Cladonia callosa</v>
          </cell>
          <cell r="J738" t="str">
            <v>Cladonia callosa</v>
          </cell>
          <cell r="K738">
            <v>388</v>
          </cell>
        </row>
        <row r="739">
          <cell r="B739">
            <v>734</v>
          </cell>
          <cell r="C739" t="str">
            <v>Clauzadea immersa</v>
          </cell>
          <cell r="D739"/>
          <cell r="E739" t="str">
            <v xml:space="preserve">LC </v>
          </cell>
          <cell r="I739" t="str">
            <v>Cladonia cariosa</v>
          </cell>
          <cell r="J739" t="str">
            <v>Cladonia cariosa</v>
          </cell>
          <cell r="K739">
            <v>366</v>
          </cell>
        </row>
        <row r="740">
          <cell r="B740">
            <v>735</v>
          </cell>
          <cell r="C740" t="str">
            <v>Arthonia graphidicola</v>
          </cell>
          <cell r="D740" t="str">
            <v>{LF}</v>
          </cell>
          <cell r="E740" t="str">
            <v>LC NS Sc IR</v>
          </cell>
          <cell r="I740" t="str">
            <v>Cladonia carneola</v>
          </cell>
          <cell r="J740" t="str">
            <v>Cladonia carneola</v>
          </cell>
          <cell r="K740">
            <v>367</v>
          </cell>
        </row>
        <row r="741">
          <cell r="B741">
            <v>736</v>
          </cell>
          <cell r="C741" t="str">
            <v>Lambiella insularis</v>
          </cell>
          <cell r="D741"/>
          <cell r="E741" t="str">
            <v xml:space="preserve">LC NS </v>
          </cell>
          <cell r="I741" t="str">
            <v>Cladonia cenotea</v>
          </cell>
          <cell r="J741" t="str">
            <v>Cladonia cenotea</v>
          </cell>
          <cell r="K741">
            <v>368</v>
          </cell>
        </row>
        <row r="742">
          <cell r="B742">
            <v>737</v>
          </cell>
          <cell r="C742" t="str">
            <v>Lecidea lactea s. lat.</v>
          </cell>
          <cell r="D742"/>
          <cell r="E742" t="str">
            <v xml:space="preserve">LC </v>
          </cell>
          <cell r="I742" t="str">
            <v>Cladonia cervicornis</v>
          </cell>
          <cell r="J742" t="str">
            <v>Cladonia cervicornis subsp. cervicornis</v>
          </cell>
          <cell r="K742">
            <v>369</v>
          </cell>
        </row>
        <row r="743">
          <cell r="B743">
            <v>738</v>
          </cell>
          <cell r="C743" t="str">
            <v>Lecidea lapicida</v>
          </cell>
          <cell r="D743"/>
          <cell r="E743" t="str">
            <v xml:space="preserve">LC </v>
          </cell>
          <cell r="I743" t="str">
            <v>Cladonia cervicornis cervicornis</v>
          </cell>
          <cell r="J743" t="str">
            <v>Cladonia cervicornis subsp. cervicornis</v>
          </cell>
          <cell r="K743">
            <v>369</v>
          </cell>
        </row>
        <row r="744">
          <cell r="B744">
            <v>739</v>
          </cell>
          <cell r="C744" t="str">
            <v>Miriquidica leucophaea</v>
          </cell>
          <cell r="D744"/>
          <cell r="E744" t="str">
            <v xml:space="preserve">LC </v>
          </cell>
          <cell r="I744" t="str">
            <v>Cladonia cervicornis pulvinata</v>
          </cell>
          <cell r="J744" t="str">
            <v>Cladonia cervicornis subsp. pulvinata</v>
          </cell>
          <cell r="K744">
            <v>308</v>
          </cell>
        </row>
        <row r="745">
          <cell r="B745">
            <v>740</v>
          </cell>
          <cell r="C745" t="str">
            <v>Lecidea lichenicola</v>
          </cell>
          <cell r="D745"/>
          <cell r="E745" t="str">
            <v>LC NS ?E IR</v>
          </cell>
          <cell r="I745" t="str">
            <v>Cladonia cervicornis subsp. cervicornis</v>
          </cell>
          <cell r="J745" t="str">
            <v>Cladonia cervicornis subsp. cervicornis</v>
          </cell>
          <cell r="K745">
            <v>369</v>
          </cell>
        </row>
        <row r="746">
          <cell r="B746">
            <v>741</v>
          </cell>
          <cell r="C746" t="str">
            <v>Rimularia limborina</v>
          </cell>
          <cell r="D746"/>
          <cell r="E746" t="str">
            <v xml:space="preserve">LC NS </v>
          </cell>
          <cell r="I746" t="str">
            <v>Cladonia cervicornis subsp. pulvinata</v>
          </cell>
          <cell r="J746" t="str">
            <v>Cladonia cervicornis subsp. pulvinata</v>
          </cell>
          <cell r="K746">
            <v>308</v>
          </cell>
        </row>
        <row r="747">
          <cell r="B747">
            <v>742</v>
          </cell>
          <cell r="C747" t="str">
            <v>Protomicarea limosa</v>
          </cell>
          <cell r="D747"/>
          <cell r="E747" t="str">
            <v xml:space="preserve">LC NS </v>
          </cell>
          <cell r="I747" t="str">
            <v>Cladonia cervicornis subsp. verticillata</v>
          </cell>
          <cell r="J747" t="str">
            <v>Cladonia cervicornis subsp. verticillata</v>
          </cell>
          <cell r="K747">
            <v>370</v>
          </cell>
        </row>
        <row r="748">
          <cell r="B748">
            <v>743</v>
          </cell>
          <cell r="C748" t="str">
            <v>Lecidea lithophila</v>
          </cell>
          <cell r="D748"/>
          <cell r="E748" t="str">
            <v xml:space="preserve">LC </v>
          </cell>
          <cell r="I748" t="str">
            <v>Cladonia cervicornis verticillata</v>
          </cell>
          <cell r="J748" t="str">
            <v>Cladonia cervicornis subsp. verticillata</v>
          </cell>
          <cell r="K748">
            <v>370</v>
          </cell>
        </row>
        <row r="749">
          <cell r="B749">
            <v>744</v>
          </cell>
          <cell r="C749" t="str">
            <v>Miriquidica lulensis</v>
          </cell>
          <cell r="D749"/>
          <cell r="E749" t="str">
            <v xml:space="preserve">NT NR </v>
          </cell>
          <cell r="I749" t="str">
            <v>Cladonia chlorophaea</v>
          </cell>
          <cell r="J749" t="str">
            <v>Cladonia chlorophaea s. lat.</v>
          </cell>
          <cell r="K749">
            <v>371</v>
          </cell>
        </row>
        <row r="750">
          <cell r="B750">
            <v>745</v>
          </cell>
          <cell r="C750" t="str">
            <v>Lecanora viridiatra</v>
          </cell>
          <cell r="D750"/>
          <cell r="E750" t="str">
            <v xml:space="preserve">LC NR </v>
          </cell>
          <cell r="I750" t="str">
            <v>Cladonia chlorophaea s. lat.</v>
          </cell>
          <cell r="J750" t="str">
            <v>Cladonia chlorophaea s. lat.</v>
          </cell>
          <cell r="K750">
            <v>371</v>
          </cell>
        </row>
        <row r="751">
          <cell r="B751">
            <v>746</v>
          </cell>
          <cell r="C751" t="str">
            <v>Clauzadeana macula</v>
          </cell>
          <cell r="D751"/>
          <cell r="E751" t="str">
            <v xml:space="preserve">LC NS </v>
          </cell>
          <cell r="I751" t="str">
            <v>Cladonia chlorophaea s. str.</v>
          </cell>
          <cell r="J751" t="str">
            <v>Cladonia chlorophaea s. str.</v>
          </cell>
          <cell r="K751">
            <v>2356</v>
          </cell>
        </row>
        <row r="752">
          <cell r="B752">
            <v>747</v>
          </cell>
          <cell r="C752" t="str">
            <v>Lecidea confluentula</v>
          </cell>
          <cell r="D752"/>
          <cell r="E752" t="str">
            <v xml:space="preserve"> </v>
          </cell>
          <cell r="I752" t="str">
            <v>Cladonia ciliata ciliata</v>
          </cell>
          <cell r="J752" t="str">
            <v>Cladonia ciliata var. ciliata</v>
          </cell>
          <cell r="K752">
            <v>372</v>
          </cell>
        </row>
        <row r="753">
          <cell r="B753">
            <v>748</v>
          </cell>
          <cell r="C753" t="str">
            <v>Ochrolechia frigida f. lapuensis</v>
          </cell>
          <cell r="D753"/>
          <cell r="E753" t="str">
            <v xml:space="preserve">LC NR </v>
          </cell>
          <cell r="I753" t="str">
            <v>Cladonia ciliata tenuis</v>
          </cell>
          <cell r="J753" t="str">
            <v>Cladonia ciliata var. tenuis</v>
          </cell>
          <cell r="K753">
            <v>373</v>
          </cell>
        </row>
        <row r="754">
          <cell r="B754">
            <v>749</v>
          </cell>
          <cell r="C754" t="str">
            <v>Clauzadea metzleri</v>
          </cell>
          <cell r="D754"/>
          <cell r="E754" t="str">
            <v xml:space="preserve">LC NS </v>
          </cell>
          <cell r="I754" t="str">
            <v>Cladonia ciliata var. ciliata</v>
          </cell>
          <cell r="J754" t="str">
            <v>Cladonia ciliata var. ciliata</v>
          </cell>
          <cell r="K754">
            <v>372</v>
          </cell>
        </row>
        <row r="755">
          <cell r="B755">
            <v>750</v>
          </cell>
          <cell r="C755" t="str">
            <v>Catillaria modesta</v>
          </cell>
          <cell r="D755"/>
          <cell r="E755" t="str">
            <v xml:space="preserve">VU D2 NR Sc </v>
          </cell>
          <cell r="I755" t="str">
            <v>Cladonia ciliata var. tenuis</v>
          </cell>
          <cell r="J755" t="str">
            <v>Cladonia ciliata var. tenuis</v>
          </cell>
          <cell r="K755">
            <v>373</v>
          </cell>
        </row>
        <row r="756">
          <cell r="B756">
            <v>751</v>
          </cell>
          <cell r="C756" t="str">
            <v>Clauzadea monticola</v>
          </cell>
          <cell r="D756"/>
          <cell r="E756" t="str">
            <v xml:space="preserve">LC </v>
          </cell>
          <cell r="I756" t="str">
            <v>Cladonia coccifera</v>
          </cell>
          <cell r="J756" t="str">
            <v>Cladonia coccifera s. lat.</v>
          </cell>
          <cell r="K756">
            <v>374</v>
          </cell>
        </row>
        <row r="757">
          <cell r="B757">
            <v>752</v>
          </cell>
          <cell r="C757" t="str">
            <v>Rimularia mullensis</v>
          </cell>
          <cell r="D757"/>
          <cell r="E757" t="str">
            <v>LC NS E IR</v>
          </cell>
          <cell r="I757" t="str">
            <v>Cladonia coccifera s. lat.</v>
          </cell>
          <cell r="J757" t="str">
            <v>Cladonia coccifera s. lat.</v>
          </cell>
          <cell r="K757">
            <v>374</v>
          </cell>
        </row>
        <row r="758">
          <cell r="B758">
            <v>753</v>
          </cell>
          <cell r="C758" t="str">
            <v>Lecidea siderolithica</v>
          </cell>
          <cell r="D758"/>
          <cell r="E758" t="str">
            <v xml:space="preserve">DD NR </v>
          </cell>
          <cell r="I758" t="str">
            <v>Cladonia coccifera s. str.</v>
          </cell>
          <cell r="J758" t="str">
            <v>Cladonia coccifera s. str.</v>
          </cell>
          <cell r="K758">
            <v>2357</v>
          </cell>
        </row>
        <row r="759">
          <cell r="B759">
            <v>754</v>
          </cell>
          <cell r="C759" t="str">
            <v>Lecanora albella</v>
          </cell>
          <cell r="D759"/>
          <cell r="E759" t="str">
            <v xml:space="preserve">LC NS Sc </v>
          </cell>
          <cell r="I759" t="str">
            <v>Cladonia coniocraea</v>
          </cell>
          <cell r="J759" t="str">
            <v>Cladonia coniocraea</v>
          </cell>
          <cell r="K759">
            <v>375</v>
          </cell>
        </row>
        <row r="760">
          <cell r="B760">
            <v>755</v>
          </cell>
          <cell r="C760" t="str">
            <v>Protoparmelia ochrococca</v>
          </cell>
          <cell r="D760"/>
          <cell r="E760" t="str">
            <v xml:space="preserve">LC NS </v>
          </cell>
          <cell r="I760" t="str">
            <v>Cladonia conista</v>
          </cell>
          <cell r="J760" t="str">
            <v>Cladonia conista</v>
          </cell>
          <cell r="K760">
            <v>156</v>
          </cell>
        </row>
        <row r="761">
          <cell r="B761">
            <v>756</v>
          </cell>
          <cell r="C761" t="str">
            <v>Placynthiella oligotropha</v>
          </cell>
          <cell r="D761"/>
          <cell r="E761" t="str">
            <v xml:space="preserve">LC NS </v>
          </cell>
          <cell r="I761" t="str">
            <v>Cladonia conoidea</v>
          </cell>
          <cell r="J761" t="str">
            <v>Cladonia humilis</v>
          </cell>
          <cell r="K761">
            <v>376</v>
          </cell>
        </row>
        <row r="762">
          <cell r="B762">
            <v>757</v>
          </cell>
          <cell r="C762" t="str">
            <v>Lecanora orosthea</v>
          </cell>
          <cell r="D762"/>
          <cell r="E762" t="str">
            <v xml:space="preserve">LC </v>
          </cell>
          <cell r="I762" t="str">
            <v>Cladonia convoluta</v>
          </cell>
          <cell r="J762" t="str">
            <v>Cladonia convoluta</v>
          </cell>
          <cell r="K762">
            <v>377</v>
          </cell>
        </row>
        <row r="763">
          <cell r="B763">
            <v>758</v>
          </cell>
          <cell r="C763" t="str">
            <v>Lecidea paraclitica</v>
          </cell>
          <cell r="D763"/>
          <cell r="E763" t="str">
            <v xml:space="preserve">DD NR </v>
          </cell>
          <cell r="I763" t="str">
            <v>Cladonia cornuta</v>
          </cell>
          <cell r="J763" t="str">
            <v>Cladonia cornuta</v>
          </cell>
          <cell r="K763">
            <v>378</v>
          </cell>
        </row>
        <row r="764">
          <cell r="B764">
            <v>759</v>
          </cell>
          <cell r="C764" t="str">
            <v>?????</v>
          </cell>
          <cell r="D764"/>
          <cell r="E764" t="str">
            <v xml:space="preserve"> </v>
          </cell>
          <cell r="I764" t="str">
            <v>Cladonia cornutoradiata</v>
          </cell>
          <cell r="J764" t="str">
            <v>Cladonia subulata</v>
          </cell>
          <cell r="K764">
            <v>422</v>
          </cell>
        </row>
        <row r="765">
          <cell r="B765">
            <v>760</v>
          </cell>
          <cell r="C765" t="str">
            <v>Lecidea promixta</v>
          </cell>
          <cell r="D765"/>
          <cell r="E765" t="str">
            <v xml:space="preserve">DD NR </v>
          </cell>
          <cell r="I765" t="str">
            <v>Cladonia crispata</v>
          </cell>
          <cell r="J765" t="str">
            <v>Cladonia crispata var. cetrariiformis</v>
          </cell>
          <cell r="K765">
            <v>379</v>
          </cell>
        </row>
        <row r="766">
          <cell r="B766">
            <v>761</v>
          </cell>
          <cell r="C766" t="str">
            <v>Lecidea phaeops</v>
          </cell>
          <cell r="D766"/>
          <cell r="E766" t="str">
            <v xml:space="preserve">LC </v>
          </cell>
          <cell r="I766" t="str">
            <v>Cladonia crispata cetrariiformis</v>
          </cell>
          <cell r="J766" t="str">
            <v>Cladonia crispata var. cetrariiformis</v>
          </cell>
          <cell r="K766">
            <v>379</v>
          </cell>
        </row>
        <row r="767">
          <cell r="B767">
            <v>762</v>
          </cell>
          <cell r="C767" t="str">
            <v>Adelolecia pilati</v>
          </cell>
          <cell r="D767"/>
          <cell r="E767" t="str">
            <v xml:space="preserve">DD NR Sc </v>
          </cell>
          <cell r="I767" t="str">
            <v>Cladonia crispata crispata</v>
          </cell>
          <cell r="J767" t="str">
            <v>Cladonia crispata var. crispata</v>
          </cell>
          <cell r="K767">
            <v>1575</v>
          </cell>
        </row>
        <row r="768">
          <cell r="B768">
            <v>763</v>
          </cell>
          <cell r="C768" t="str">
            <v>?????</v>
          </cell>
          <cell r="D768"/>
          <cell r="E768" t="str">
            <v xml:space="preserve"> </v>
          </cell>
          <cell r="I768" t="str">
            <v>Cladonia crispata var. cetrariiformis</v>
          </cell>
          <cell r="J768" t="str">
            <v>Cladonia crispata var. cetrariiformis</v>
          </cell>
          <cell r="K768">
            <v>379</v>
          </cell>
        </row>
        <row r="769">
          <cell r="B769">
            <v>764</v>
          </cell>
          <cell r="C769" t="str">
            <v>Lecidea plana</v>
          </cell>
          <cell r="D769"/>
          <cell r="E769" t="str">
            <v xml:space="preserve">LC </v>
          </cell>
          <cell r="I769" t="str">
            <v>Cladonia crispata var. crispata</v>
          </cell>
          <cell r="J769" t="str">
            <v>Cladonia crispata var. crispata</v>
          </cell>
          <cell r="K769">
            <v>1575</v>
          </cell>
        </row>
        <row r="770">
          <cell r="B770">
            <v>765</v>
          </cell>
          <cell r="C770" t="str">
            <v>Absconditella annexa</v>
          </cell>
          <cell r="D770"/>
          <cell r="E770" t="str">
            <v xml:space="preserve">LC NR Sc </v>
          </cell>
          <cell r="I770" t="str">
            <v>Cladonia cryptochlorophaea</v>
          </cell>
          <cell r="J770" t="str">
            <v>Cladonia cryptochlorophaea</v>
          </cell>
          <cell r="K770">
            <v>380</v>
          </cell>
        </row>
        <row r="771">
          <cell r="B771">
            <v>766</v>
          </cell>
          <cell r="C771" t="str">
            <v>Miriquidica pycnocarpa f. pycnocarpa</v>
          </cell>
          <cell r="D771"/>
          <cell r="E771" t="str">
            <v xml:space="preserve">LC NS </v>
          </cell>
          <cell r="I771" t="str">
            <v>Cladonia cyathomorpha</v>
          </cell>
          <cell r="J771" t="str">
            <v>Cladonia cyathomorpha</v>
          </cell>
          <cell r="K771">
            <v>381</v>
          </cell>
        </row>
        <row r="772">
          <cell r="B772">
            <v>767</v>
          </cell>
          <cell r="C772" t="str">
            <v>Trimmatothelopsis rhizobola</v>
          </cell>
          <cell r="D772"/>
          <cell r="E772" t="str">
            <v xml:space="preserve">VU D2 NR Sc </v>
          </cell>
          <cell r="I772" t="str">
            <v>Cladonia deformis</v>
          </cell>
          <cell r="J772" t="str">
            <v>Cladonia deformis</v>
          </cell>
          <cell r="K772">
            <v>382</v>
          </cell>
        </row>
        <row r="773">
          <cell r="B773">
            <v>768</v>
          </cell>
          <cell r="C773" t="str">
            <v>Lecidea leprarioides</v>
          </cell>
          <cell r="D773"/>
          <cell r="E773" t="str">
            <v xml:space="preserve">NT NR Sc </v>
          </cell>
          <cell r="I773" t="str">
            <v>Cladonia digitata</v>
          </cell>
          <cell r="J773" t="str">
            <v>Cladonia digitata</v>
          </cell>
          <cell r="K773">
            <v>383</v>
          </cell>
        </row>
        <row r="774">
          <cell r="B774">
            <v>769</v>
          </cell>
          <cell r="C774" t="str">
            <v>Lecidea sarcogynoides</v>
          </cell>
          <cell r="D774"/>
          <cell r="E774" t="str">
            <v xml:space="preserve">VU D2 NR </v>
          </cell>
          <cell r="I774" t="str">
            <v>Cladonia diversa</v>
          </cell>
          <cell r="J774" t="str">
            <v>Cladonia diversa</v>
          </cell>
          <cell r="K774">
            <v>1749</v>
          </cell>
        </row>
        <row r="775">
          <cell r="B775">
            <v>770</v>
          </cell>
          <cell r="C775" t="str">
            <v>Catillaria scotinodes</v>
          </cell>
          <cell r="D775"/>
          <cell r="E775" t="str">
            <v xml:space="preserve">LC NS </v>
          </cell>
          <cell r="I775" t="str">
            <v>Cladonia fimbriata</v>
          </cell>
          <cell r="J775" t="str">
            <v>Cladonia fimbriata</v>
          </cell>
          <cell r="K775">
            <v>384</v>
          </cell>
        </row>
        <row r="776">
          <cell r="B776">
            <v>771</v>
          </cell>
          <cell r="C776" t="str">
            <v>Arthonia almquistii</v>
          </cell>
          <cell r="D776" t="str">
            <v>{LF}</v>
          </cell>
          <cell r="E776" t="str">
            <v xml:space="preserve">NE NR Sc </v>
          </cell>
          <cell r="I776" t="str">
            <v>Cladonia firma</v>
          </cell>
          <cell r="J776" t="str">
            <v>Cladonia firma</v>
          </cell>
          <cell r="K776">
            <v>385</v>
          </cell>
        </row>
        <row r="777">
          <cell r="B777">
            <v>772</v>
          </cell>
          <cell r="C777" t="str">
            <v>Lecidea silacea</v>
          </cell>
          <cell r="D777"/>
          <cell r="E777" t="str">
            <v xml:space="preserve">LC NS </v>
          </cell>
          <cell r="I777" t="str">
            <v>Cladonia floerkeana</v>
          </cell>
          <cell r="J777" t="str">
            <v>Cladonia floerkeana</v>
          </cell>
          <cell r="K777">
            <v>386</v>
          </cell>
        </row>
        <row r="778">
          <cell r="B778">
            <v>773</v>
          </cell>
          <cell r="C778" t="str">
            <v>Micarea eximia</v>
          </cell>
          <cell r="D778"/>
          <cell r="E778" t="str">
            <v xml:space="preserve">DD NR Sc </v>
          </cell>
          <cell r="I778" t="str">
            <v>Cladonia foliacea</v>
          </cell>
          <cell r="J778" t="str">
            <v>Cladonia foliacea</v>
          </cell>
          <cell r="K778">
            <v>387</v>
          </cell>
        </row>
        <row r="779">
          <cell r="B779">
            <v>774</v>
          </cell>
          <cell r="C779" t="str">
            <v>Porpidia speirea</v>
          </cell>
          <cell r="D779"/>
          <cell r="E779" t="str">
            <v xml:space="preserve">LC </v>
          </cell>
          <cell r="I779" t="str">
            <v>Cladonia fragilissima</v>
          </cell>
          <cell r="J779" t="str">
            <v>Cladonia callosa</v>
          </cell>
          <cell r="K779">
            <v>388</v>
          </cell>
        </row>
        <row r="780">
          <cell r="B780">
            <v>775</v>
          </cell>
          <cell r="C780" t="str">
            <v>Arthonia fuscopurpurea</v>
          </cell>
          <cell r="D780" t="str">
            <v>{LF}</v>
          </cell>
          <cell r="E780" t="str">
            <v xml:space="preserve">LC NS </v>
          </cell>
          <cell r="I780" t="str">
            <v>Cladonia furcata</v>
          </cell>
          <cell r="J780" t="str">
            <v>Cladonia furcata subsp. furcata</v>
          </cell>
          <cell r="K780">
            <v>389</v>
          </cell>
        </row>
        <row r="781">
          <cell r="B781">
            <v>776</v>
          </cell>
          <cell r="C781" t="str">
            <v>?????</v>
          </cell>
          <cell r="D781"/>
          <cell r="E781" t="str">
            <v xml:space="preserve"> </v>
          </cell>
          <cell r="I781" t="str">
            <v>Cladonia furcata furcata</v>
          </cell>
          <cell r="J781" t="str">
            <v>Cladonia furcata subsp. furcata</v>
          </cell>
          <cell r="K781">
            <v>389</v>
          </cell>
        </row>
        <row r="782">
          <cell r="B782">
            <v>777</v>
          </cell>
          <cell r="C782" t="str">
            <v>Adelococcus alpestris</v>
          </cell>
          <cell r="D782" t="str">
            <v>{LF}</v>
          </cell>
          <cell r="E782" t="str">
            <v xml:space="preserve">NE NR </v>
          </cell>
          <cell r="I782" t="str">
            <v>Cladonia furcata subrangiformis</v>
          </cell>
          <cell r="J782" t="str">
            <v>Cladonia furcata subsp. subrangiformis</v>
          </cell>
          <cell r="K782">
            <v>390</v>
          </cell>
        </row>
        <row r="783">
          <cell r="B783">
            <v>778</v>
          </cell>
          <cell r="C783" t="str">
            <v>Chaenothecopsis debilis</v>
          </cell>
          <cell r="D783" t="str">
            <v>{F}</v>
          </cell>
          <cell r="E783" t="str">
            <v xml:space="preserve">Ex </v>
          </cell>
          <cell r="I783" t="str">
            <v>Cladonia furcata subsp. furcata</v>
          </cell>
          <cell r="J783" t="str">
            <v>Cladonia furcata subsp. furcata</v>
          </cell>
          <cell r="K783">
            <v>389</v>
          </cell>
        </row>
        <row r="784">
          <cell r="B784">
            <v>779</v>
          </cell>
          <cell r="C784" t="str">
            <v>Lecanora sublivescens</v>
          </cell>
          <cell r="D784"/>
          <cell r="E784" t="str">
            <v>NT NS P Eng Wa IR</v>
          </cell>
          <cell r="I784" t="str">
            <v>Cladonia furcata subsp. subrangiformis</v>
          </cell>
          <cell r="J784" t="str">
            <v>Cladonia furcata subsp. subrangiformis</v>
          </cell>
          <cell r="K784">
            <v>390</v>
          </cell>
        </row>
        <row r="785">
          <cell r="B785">
            <v>780</v>
          </cell>
          <cell r="C785" t="str">
            <v>Micarea subconfusa</v>
          </cell>
          <cell r="D785"/>
          <cell r="E785" t="str">
            <v xml:space="preserve">DD NR Sc </v>
          </cell>
          <cell r="I785" t="str">
            <v>Cladonia glauca</v>
          </cell>
          <cell r="J785" t="str">
            <v>Cladonia glauca</v>
          </cell>
          <cell r="K785">
            <v>391</v>
          </cell>
        </row>
        <row r="786">
          <cell r="B786">
            <v>781</v>
          </cell>
          <cell r="C786" t="str">
            <v>Miriquidica griseoatra</v>
          </cell>
          <cell r="D786"/>
          <cell r="E786" t="str">
            <v xml:space="preserve">LC NS </v>
          </cell>
          <cell r="I786" t="str">
            <v>Cladonia gracilis</v>
          </cell>
          <cell r="J786" t="str">
            <v>Cladonia gracilis</v>
          </cell>
          <cell r="K786">
            <v>392</v>
          </cell>
        </row>
        <row r="787">
          <cell r="B787">
            <v>782</v>
          </cell>
          <cell r="C787" t="str">
            <v>?????</v>
          </cell>
          <cell r="D787"/>
          <cell r="E787" t="str">
            <v xml:space="preserve"> </v>
          </cell>
          <cell r="I787" t="str">
            <v>Cladonia grayi</v>
          </cell>
          <cell r="J787" t="str">
            <v>Cladonia grayi</v>
          </cell>
          <cell r="K787">
            <v>393</v>
          </cell>
        </row>
        <row r="788">
          <cell r="B788">
            <v>783</v>
          </cell>
          <cell r="C788" t="str">
            <v>Lecanora sulphurea</v>
          </cell>
          <cell r="D788"/>
          <cell r="E788" t="str">
            <v xml:space="preserve">LC </v>
          </cell>
          <cell r="I788" t="str">
            <v>Cladonia humilis</v>
          </cell>
          <cell r="J788" t="str">
            <v>Cladonia humilis</v>
          </cell>
          <cell r="K788">
            <v>376</v>
          </cell>
        </row>
        <row r="789">
          <cell r="B789">
            <v>784</v>
          </cell>
          <cell r="C789" t="str">
            <v>Lichenothelia convexa</v>
          </cell>
          <cell r="D789" t="str">
            <v>{F}</v>
          </cell>
          <cell r="E789" t="str">
            <v xml:space="preserve">LC NR </v>
          </cell>
          <cell r="I789" t="str">
            <v>Cladonia impexa</v>
          </cell>
          <cell r="J789" t="str">
            <v>Cladonia portentosa</v>
          </cell>
          <cell r="K789">
            <v>409</v>
          </cell>
        </row>
        <row r="790">
          <cell r="B790">
            <v>785</v>
          </cell>
          <cell r="C790" t="str">
            <v>Mycoglaena acuminans</v>
          </cell>
          <cell r="D790" t="str">
            <v>{F}</v>
          </cell>
          <cell r="E790" t="str">
            <v xml:space="preserve">LC NR </v>
          </cell>
          <cell r="I790" t="str">
            <v>Cladonia incrassata</v>
          </cell>
          <cell r="J790" t="str">
            <v>Cladonia incrassata</v>
          </cell>
          <cell r="K790">
            <v>394</v>
          </cell>
        </row>
        <row r="791">
          <cell r="B791">
            <v>786</v>
          </cell>
          <cell r="C791" t="str">
            <v>Japewia tornoensis</v>
          </cell>
          <cell r="D791"/>
          <cell r="E791" t="str">
            <v xml:space="preserve">VU D2 NR Sc </v>
          </cell>
          <cell r="I791" t="str">
            <v>Cladonia innominata</v>
          </cell>
          <cell r="J791" t="str">
            <v>Cladonia conista</v>
          </cell>
          <cell r="K791">
            <v>156</v>
          </cell>
        </row>
        <row r="792">
          <cell r="B792">
            <v>787</v>
          </cell>
          <cell r="C792" t="str">
            <v>Lecidea turgidula</v>
          </cell>
          <cell r="D792"/>
          <cell r="E792" t="str">
            <v xml:space="preserve">LC </v>
          </cell>
          <cell r="I792" t="str">
            <v>Cladonia lamarkii</v>
          </cell>
          <cell r="J792" t="str">
            <v>Cladonia ramulosa</v>
          </cell>
          <cell r="K792">
            <v>359</v>
          </cell>
        </row>
        <row r="793">
          <cell r="B793">
            <v>788</v>
          </cell>
          <cell r="C793" t="str">
            <v>Placynthiella uliginosa</v>
          </cell>
          <cell r="D793"/>
          <cell r="E793" t="str">
            <v xml:space="preserve">LC </v>
          </cell>
          <cell r="I793" t="str">
            <v>Cladonia luteoalba</v>
          </cell>
          <cell r="J793" t="str">
            <v>Cladonia luteoalba</v>
          </cell>
          <cell r="K793">
            <v>395</v>
          </cell>
        </row>
        <row r="794">
          <cell r="B794">
            <v>789</v>
          </cell>
          <cell r="C794" t="str">
            <v>Cecidonia umbonella</v>
          </cell>
          <cell r="D794" t="str">
            <v>{LF}</v>
          </cell>
          <cell r="E794" t="str">
            <v xml:space="preserve">LC NS </v>
          </cell>
          <cell r="I794" t="str">
            <v>Cladonia macilenta</v>
          </cell>
          <cell r="J794" t="str">
            <v>Cladonia macilenta</v>
          </cell>
          <cell r="K794">
            <v>396</v>
          </cell>
        </row>
        <row r="795">
          <cell r="B795">
            <v>790</v>
          </cell>
          <cell r="C795" t="str">
            <v>Bryobilimbia ahlesii</v>
          </cell>
          <cell r="D795"/>
          <cell r="E795" t="str">
            <v xml:space="preserve">LC NS </v>
          </cell>
          <cell r="I795" t="str">
            <v>Cladonia macrophylla</v>
          </cell>
          <cell r="J795" t="str">
            <v>Cladonia macrophylla</v>
          </cell>
          <cell r="K795">
            <v>397</v>
          </cell>
        </row>
        <row r="796">
          <cell r="B796">
            <v>791</v>
          </cell>
          <cell r="C796" t="str">
            <v>Biatora vernalis</v>
          </cell>
          <cell r="D796"/>
          <cell r="E796" t="str">
            <v xml:space="preserve">LC NS </v>
          </cell>
          <cell r="I796" t="str">
            <v>Cladonia maxima</v>
          </cell>
          <cell r="J796" t="str">
            <v>Cladonia maxima</v>
          </cell>
          <cell r="K796">
            <v>398</v>
          </cell>
        </row>
        <row r="797">
          <cell r="B797">
            <v>792</v>
          </cell>
          <cell r="C797" t="str">
            <v>Trapeliopsis viridescens</v>
          </cell>
          <cell r="D797"/>
          <cell r="E797" t="str">
            <v xml:space="preserve">DD NR Sc </v>
          </cell>
          <cell r="I797" t="str">
            <v>Cladonia mediterranea</v>
          </cell>
          <cell r="J797" t="str">
            <v>Cladonia mediterranea</v>
          </cell>
          <cell r="K797">
            <v>399</v>
          </cell>
        </row>
        <row r="798">
          <cell r="B798">
            <v>793</v>
          </cell>
          <cell r="C798" t="str">
            <v>Carbonea vorticosa</v>
          </cell>
          <cell r="D798"/>
          <cell r="E798" t="str">
            <v xml:space="preserve">LC NS </v>
          </cell>
          <cell r="I798" t="str">
            <v>Cladonia merochlorophaea</v>
          </cell>
          <cell r="J798" t="str">
            <v>Cladonia merochlorophaea</v>
          </cell>
          <cell r="K798">
            <v>400</v>
          </cell>
        </row>
        <row r="799">
          <cell r="B799">
            <v>794</v>
          </cell>
          <cell r="C799" t="str">
            <v>Lecidella anomaloides</v>
          </cell>
          <cell r="D799"/>
          <cell r="E799" t="str">
            <v xml:space="preserve">LC NS </v>
          </cell>
          <cell r="I799" t="str">
            <v>Cladonia metacorallifera</v>
          </cell>
          <cell r="J799" t="str">
            <v>Cladonia straminea</v>
          </cell>
          <cell r="K799">
            <v>401</v>
          </cell>
        </row>
        <row r="800">
          <cell r="B800">
            <v>795</v>
          </cell>
          <cell r="C800" t="str">
            <v>Lecanora formosa</v>
          </cell>
          <cell r="D800"/>
          <cell r="E800" t="str">
            <v xml:space="preserve">NT NR Sc </v>
          </cell>
          <cell r="I800" t="str">
            <v>Cladonia mitis</v>
          </cell>
          <cell r="J800" t="str">
            <v>Cladonia mitis</v>
          </cell>
          <cell r="K800">
            <v>402</v>
          </cell>
        </row>
        <row r="801">
          <cell r="B801">
            <v>796</v>
          </cell>
          <cell r="C801" t="str">
            <v>Lecidella carpathica</v>
          </cell>
          <cell r="D801"/>
          <cell r="E801" t="str">
            <v xml:space="preserve">LC </v>
          </cell>
          <cell r="I801" t="str">
            <v>Cladonia monomorpha</v>
          </cell>
          <cell r="J801" t="str">
            <v>Cladonia monomorpha</v>
          </cell>
          <cell r="K801">
            <v>2370</v>
          </cell>
        </row>
        <row r="802">
          <cell r="B802">
            <v>797</v>
          </cell>
          <cell r="C802" t="str">
            <v>Lecidella elaeochroma f. elaeochroma</v>
          </cell>
          <cell r="D802"/>
          <cell r="E802" t="str">
            <v xml:space="preserve">LC </v>
          </cell>
          <cell r="I802" t="str">
            <v>Cladonia norvegica</v>
          </cell>
          <cell r="J802" t="str">
            <v>Cladonia norvegica</v>
          </cell>
          <cell r="K802">
            <v>1654</v>
          </cell>
        </row>
        <row r="803">
          <cell r="B803">
            <v>798</v>
          </cell>
          <cell r="C803" t="str">
            <v>Lecidella elaeochroma f. soralifera</v>
          </cell>
          <cell r="D803"/>
          <cell r="E803" t="str">
            <v xml:space="preserve">LC </v>
          </cell>
          <cell r="I803" t="str">
            <v>Cladonia novochlorophaea</v>
          </cell>
          <cell r="J803" t="str">
            <v>Cladonia novochlorophaea</v>
          </cell>
          <cell r="K803">
            <v>2337</v>
          </cell>
        </row>
        <row r="804">
          <cell r="B804">
            <v>799</v>
          </cell>
          <cell r="C804" t="str">
            <v>?????</v>
          </cell>
          <cell r="D804"/>
          <cell r="E804" t="str">
            <v xml:space="preserve"> </v>
          </cell>
          <cell r="I804" t="str">
            <v>Cladonia ochrochlora</v>
          </cell>
          <cell r="J804" t="str">
            <v>Cladonia ochrochlora</v>
          </cell>
          <cell r="K804">
            <v>403</v>
          </cell>
        </row>
        <row r="805">
          <cell r="B805">
            <v>800</v>
          </cell>
          <cell r="C805" t="str">
            <v>Lecidella meiococca</v>
          </cell>
          <cell r="D805"/>
          <cell r="E805" t="str">
            <v xml:space="preserve">LC NS </v>
          </cell>
          <cell r="I805" t="str">
            <v>Cladonia papillaria</v>
          </cell>
          <cell r="J805" t="str">
            <v>Pycnothelia papillaria</v>
          </cell>
          <cell r="K805">
            <v>1211</v>
          </cell>
        </row>
        <row r="806">
          <cell r="B806">
            <v>801</v>
          </cell>
          <cell r="C806" t="str">
            <v>Lecidella pulveracea</v>
          </cell>
          <cell r="D806"/>
          <cell r="E806" t="str">
            <v xml:space="preserve">Ex </v>
          </cell>
          <cell r="I806" t="str">
            <v>Cladonia parasitica</v>
          </cell>
          <cell r="J806" t="str">
            <v>Cladonia parasitica</v>
          </cell>
          <cell r="K806">
            <v>404</v>
          </cell>
        </row>
        <row r="807">
          <cell r="B807">
            <v>802</v>
          </cell>
          <cell r="C807" t="str">
            <v>Lecidella scabra</v>
          </cell>
          <cell r="D807"/>
          <cell r="E807" t="str">
            <v xml:space="preserve">LC </v>
          </cell>
          <cell r="I807" t="str">
            <v>Cladonia peziziformis</v>
          </cell>
          <cell r="J807" t="str">
            <v>Cladonia peziziformis</v>
          </cell>
          <cell r="K807">
            <v>365</v>
          </cell>
        </row>
        <row r="808">
          <cell r="B808">
            <v>803</v>
          </cell>
          <cell r="C808" t="str">
            <v>Lecidella stigmatea</v>
          </cell>
          <cell r="D808"/>
          <cell r="E808" t="str">
            <v xml:space="preserve">LC </v>
          </cell>
          <cell r="I808" t="str">
            <v>Cladonia phyllophora</v>
          </cell>
          <cell r="J808" t="str">
            <v>Cladonia phyllophora</v>
          </cell>
          <cell r="K808">
            <v>405</v>
          </cell>
        </row>
        <row r="809">
          <cell r="B809">
            <v>804</v>
          </cell>
          <cell r="C809" t="str">
            <v>Lecidella asema</v>
          </cell>
          <cell r="D809"/>
          <cell r="E809" t="str">
            <v xml:space="preserve">LC </v>
          </cell>
          <cell r="I809" t="str">
            <v>Cladonia pityrea</v>
          </cell>
          <cell r="J809" t="str">
            <v>Cladonia ramulosa</v>
          </cell>
          <cell r="K809">
            <v>359</v>
          </cell>
        </row>
        <row r="810">
          <cell r="B810">
            <v>805</v>
          </cell>
          <cell r="C810" t="str">
            <v>Lecidella viridans</v>
          </cell>
          <cell r="D810"/>
          <cell r="E810" t="str">
            <v xml:space="preserve">DD NR Sc </v>
          </cell>
          <cell r="I810" t="str">
            <v>Cladonia pleurota</v>
          </cell>
          <cell r="J810" t="str">
            <v>Cladonia pleurota</v>
          </cell>
          <cell r="K810">
            <v>406</v>
          </cell>
        </row>
        <row r="811">
          <cell r="B811">
            <v>806</v>
          </cell>
          <cell r="C811" t="str">
            <v>Lecidoma demissum</v>
          </cell>
          <cell r="D811"/>
          <cell r="E811" t="str">
            <v xml:space="preserve">LC NS </v>
          </cell>
          <cell r="I811" t="str">
            <v>Cladonia pocillum</v>
          </cell>
          <cell r="J811" t="str">
            <v>Cladonia pocillum</v>
          </cell>
          <cell r="K811">
            <v>407</v>
          </cell>
        </row>
        <row r="812">
          <cell r="B812">
            <v>807</v>
          </cell>
          <cell r="C812" t="str">
            <v>Lemmopsis arnoldiana</v>
          </cell>
          <cell r="D812"/>
          <cell r="E812" t="str">
            <v xml:space="preserve">NT NR Sc </v>
          </cell>
          <cell r="I812" t="str">
            <v>Cladonia polydactyla</v>
          </cell>
          <cell r="J812" t="str">
            <v>Cladonia polydactyla var. polydactyla</v>
          </cell>
          <cell r="K812">
            <v>408</v>
          </cell>
        </row>
        <row r="813">
          <cell r="B813">
            <v>808</v>
          </cell>
          <cell r="C813" t="str">
            <v>Porocyphus leptogiella</v>
          </cell>
          <cell r="D813"/>
          <cell r="E813" t="str">
            <v xml:space="preserve">NT NR Sc </v>
          </cell>
          <cell r="I813" t="str">
            <v>Cladonia polydactyla polydactyla</v>
          </cell>
          <cell r="J813" t="str">
            <v>Cladonia polydactyla var. polydactyla</v>
          </cell>
          <cell r="K813">
            <v>408</v>
          </cell>
        </row>
        <row r="814">
          <cell r="B814">
            <v>809</v>
          </cell>
          <cell r="C814" t="str">
            <v>Lemmopsis oblongans</v>
          </cell>
          <cell r="D814"/>
          <cell r="E814" t="str">
            <v>DD E IR</v>
          </cell>
          <cell r="I814" t="str">
            <v>Cladonia polydactyla umbricola</v>
          </cell>
          <cell r="J814" t="str">
            <v>Cladonia polydactyla var. umbricola</v>
          </cell>
          <cell r="K814">
            <v>1750</v>
          </cell>
        </row>
        <row r="815">
          <cell r="B815">
            <v>810</v>
          </cell>
          <cell r="C815" t="str">
            <v>Lempholemma botryosum</v>
          </cell>
          <cell r="D815"/>
          <cell r="E815" t="str">
            <v xml:space="preserve">LC NS </v>
          </cell>
          <cell r="I815" t="str">
            <v>Cladonia polydactyla var. polydactyla</v>
          </cell>
          <cell r="J815" t="str">
            <v>Cladonia polydactyla var. polydactyla</v>
          </cell>
          <cell r="K815">
            <v>408</v>
          </cell>
        </row>
        <row r="816">
          <cell r="B816">
            <v>811</v>
          </cell>
          <cell r="C816" t="str">
            <v>Lempholemma chalazanellum</v>
          </cell>
          <cell r="D816"/>
          <cell r="E816" t="str">
            <v xml:space="preserve">LC NS </v>
          </cell>
          <cell r="I816" t="str">
            <v>Cladonia polydactyla var. umbricola</v>
          </cell>
          <cell r="J816" t="str">
            <v>Cladonia polydactyla var. umbricola</v>
          </cell>
          <cell r="K816">
            <v>1750</v>
          </cell>
        </row>
        <row r="817">
          <cell r="B817">
            <v>812</v>
          </cell>
          <cell r="C817" t="str">
            <v>Lempholemma chalazanodes</v>
          </cell>
          <cell r="D817"/>
          <cell r="E817" t="str">
            <v xml:space="preserve">NE </v>
          </cell>
          <cell r="I817" t="str">
            <v>Cladonia portentosa</v>
          </cell>
          <cell r="J817" t="str">
            <v>Cladonia portentosa</v>
          </cell>
          <cell r="K817">
            <v>409</v>
          </cell>
        </row>
        <row r="818">
          <cell r="B818">
            <v>813</v>
          </cell>
          <cell r="C818" t="str">
            <v>Lempholemma chalazanum</v>
          </cell>
          <cell r="D818"/>
          <cell r="E818" t="str">
            <v xml:space="preserve">DD NS </v>
          </cell>
          <cell r="I818" t="str">
            <v>Cladonia portentosa f. subimpexa</v>
          </cell>
          <cell r="J818" t="str">
            <v>Cladonia portentosa</v>
          </cell>
          <cell r="K818">
            <v>409</v>
          </cell>
        </row>
        <row r="819">
          <cell r="B819">
            <v>814</v>
          </cell>
          <cell r="C819" t="str">
            <v>Lempholemma cladodes</v>
          </cell>
          <cell r="D819"/>
          <cell r="E819" t="str">
            <v xml:space="preserve">NT NR Sc </v>
          </cell>
          <cell r="I819" t="str">
            <v>Cladonia pyxidata</v>
          </cell>
          <cell r="J819" t="str">
            <v>Cladonia pyxidata</v>
          </cell>
          <cell r="K819">
            <v>410</v>
          </cell>
        </row>
        <row r="820">
          <cell r="B820">
            <v>815</v>
          </cell>
          <cell r="C820" t="str">
            <v>Lempholemma intricatum</v>
          </cell>
          <cell r="D820"/>
          <cell r="E820" t="str">
            <v xml:space="preserve">NT NR Sc </v>
          </cell>
          <cell r="I820" t="str">
            <v>Cladonia ramulosa</v>
          </cell>
          <cell r="J820" t="str">
            <v>Cladonia ramulosa</v>
          </cell>
          <cell r="K820">
            <v>359</v>
          </cell>
        </row>
        <row r="821">
          <cell r="B821">
            <v>816</v>
          </cell>
          <cell r="C821" t="str">
            <v>?????</v>
          </cell>
          <cell r="D821"/>
          <cell r="E821" t="str">
            <v xml:space="preserve"> </v>
          </cell>
          <cell r="I821" t="str">
            <v>Cladonia rangiferina</v>
          </cell>
          <cell r="J821" t="str">
            <v>Cladonia rangiferina</v>
          </cell>
          <cell r="K821">
            <v>411</v>
          </cell>
        </row>
        <row r="822">
          <cell r="B822">
            <v>817</v>
          </cell>
          <cell r="C822" t="str">
            <v>Lempholemma polyanthes</v>
          </cell>
          <cell r="D822"/>
          <cell r="E822" t="str">
            <v xml:space="preserve">LC NS </v>
          </cell>
          <cell r="I822" t="str">
            <v>Cladonia rangiformis</v>
          </cell>
          <cell r="J822" t="str">
            <v>Cladonia rangiformis</v>
          </cell>
          <cell r="K822">
            <v>412</v>
          </cell>
        </row>
        <row r="823">
          <cell r="B823">
            <v>818</v>
          </cell>
          <cell r="C823" t="str">
            <v>Lempholemma radiatum</v>
          </cell>
          <cell r="D823"/>
          <cell r="E823" t="str">
            <v xml:space="preserve">NT NR Sc </v>
          </cell>
          <cell r="I823" t="str">
            <v>Cladonia rei</v>
          </cell>
          <cell r="J823" t="str">
            <v>Cladonia rei</v>
          </cell>
          <cell r="K823">
            <v>414</v>
          </cell>
        </row>
        <row r="824">
          <cell r="B824">
            <v>819</v>
          </cell>
          <cell r="C824" t="str">
            <v>Lepraria crassissima</v>
          </cell>
          <cell r="D824"/>
          <cell r="E824" t="str">
            <v xml:space="preserve">LC NR </v>
          </cell>
          <cell r="I824" t="str">
            <v>Cladonia scabriuscula</v>
          </cell>
          <cell r="J824" t="str">
            <v>Cladonia scabriuscula</v>
          </cell>
          <cell r="K824">
            <v>415</v>
          </cell>
        </row>
        <row r="825">
          <cell r="B825">
            <v>820</v>
          </cell>
          <cell r="C825" t="str">
            <v>Lepraria incana s. lat.</v>
          </cell>
          <cell r="D825"/>
          <cell r="E825" t="str">
            <v xml:space="preserve"> </v>
          </cell>
          <cell r="I825" t="str">
            <v>Cladonia squamosa</v>
          </cell>
          <cell r="J825" t="str">
            <v>Cladonia squamosa s. lat.</v>
          </cell>
          <cell r="K825">
            <v>416</v>
          </cell>
        </row>
        <row r="826">
          <cell r="B826">
            <v>821</v>
          </cell>
          <cell r="C826" t="str">
            <v>Lepraria membranacea</v>
          </cell>
          <cell r="D826"/>
          <cell r="E826" t="str">
            <v xml:space="preserve"> </v>
          </cell>
          <cell r="I826" t="str">
            <v>Cladonia squamosa s. lat.</v>
          </cell>
          <cell r="J826" t="str">
            <v>Cladonia squamosa s. lat.</v>
          </cell>
          <cell r="K826">
            <v>416</v>
          </cell>
        </row>
        <row r="827">
          <cell r="B827">
            <v>822</v>
          </cell>
          <cell r="C827" t="str">
            <v>Lepraria neglecta</v>
          </cell>
          <cell r="D827"/>
          <cell r="E827" t="str">
            <v xml:space="preserve">LC NS </v>
          </cell>
          <cell r="I827" t="str">
            <v>Cladonia squamosa squamosa</v>
          </cell>
          <cell r="J827" t="str">
            <v>Cladonia squamosa var. squamosa</v>
          </cell>
          <cell r="K827">
            <v>2365</v>
          </cell>
        </row>
        <row r="828">
          <cell r="B828">
            <v>823</v>
          </cell>
          <cell r="C828" t="str">
            <v>Lepraria caesioalba</v>
          </cell>
          <cell r="D828"/>
          <cell r="E828" t="str">
            <v xml:space="preserve">LC </v>
          </cell>
          <cell r="I828" t="str">
            <v>Cladonia squamosa subsquamosa</v>
          </cell>
          <cell r="J828" t="str">
            <v>Cladonia squamosa var. subsquamosa</v>
          </cell>
          <cell r="K828">
            <v>417</v>
          </cell>
        </row>
        <row r="829">
          <cell r="B829">
            <v>824</v>
          </cell>
          <cell r="C829" t="str">
            <v>Leprocaulon microscopicum</v>
          </cell>
          <cell r="D829"/>
          <cell r="E829" t="str">
            <v xml:space="preserve">LC </v>
          </cell>
          <cell r="I829" t="str">
            <v>Cladonia squamosa var. squamosa</v>
          </cell>
          <cell r="J829" t="str">
            <v>Cladonia squamosa var. squamosa</v>
          </cell>
          <cell r="K829">
            <v>2365</v>
          </cell>
        </row>
        <row r="830">
          <cell r="B830">
            <v>825</v>
          </cell>
          <cell r="C830" t="str">
            <v>Caloplaca chrysodeta</v>
          </cell>
          <cell r="D830"/>
          <cell r="E830" t="str">
            <v xml:space="preserve">LC </v>
          </cell>
          <cell r="I830" t="str">
            <v>Cladonia squamosa var. subsquamosa</v>
          </cell>
          <cell r="J830" t="str">
            <v>Cladonia squamosa var. subsquamosa</v>
          </cell>
          <cell r="K830">
            <v>417</v>
          </cell>
        </row>
        <row r="831">
          <cell r="B831">
            <v>826</v>
          </cell>
          <cell r="C831" t="str">
            <v>Caloplaca xantholyta</v>
          </cell>
          <cell r="D831"/>
          <cell r="E831" t="str">
            <v xml:space="preserve">LC </v>
          </cell>
          <cell r="I831" t="str">
            <v>Cladonia stellaris</v>
          </cell>
          <cell r="J831" t="str">
            <v>Cladonia stellaris</v>
          </cell>
          <cell r="K831">
            <v>418</v>
          </cell>
        </row>
        <row r="832">
          <cell r="B832">
            <v>827</v>
          </cell>
          <cell r="C832" t="str">
            <v>Leptogium biatorinum</v>
          </cell>
          <cell r="D832"/>
          <cell r="E832" t="str">
            <v xml:space="preserve">LC NS Sc </v>
          </cell>
          <cell r="I832" t="str">
            <v>Cladonia stereoclada</v>
          </cell>
          <cell r="J832" t="str">
            <v>Cladonia stereoclada</v>
          </cell>
          <cell r="K832">
            <v>419</v>
          </cell>
        </row>
        <row r="833">
          <cell r="B833">
            <v>828</v>
          </cell>
          <cell r="C833" t="str">
            <v>Leptogium brebissonii</v>
          </cell>
          <cell r="D833"/>
          <cell r="E833" t="str">
            <v>NT NS P Sc WaL IR</v>
          </cell>
          <cell r="I833" t="str">
            <v>Cladonia straminea</v>
          </cell>
          <cell r="J833" t="str">
            <v>Cladonia straminea</v>
          </cell>
          <cell r="K833">
            <v>401</v>
          </cell>
        </row>
        <row r="834">
          <cell r="B834">
            <v>829</v>
          </cell>
          <cell r="C834" t="str">
            <v>Leptogium britannicum</v>
          </cell>
          <cell r="D834"/>
          <cell r="E834" t="str">
            <v>LC NS Sc IR</v>
          </cell>
          <cell r="I834" t="str">
            <v>Cladonia strepsilis</v>
          </cell>
          <cell r="J834" t="str">
            <v>Cladonia strepsilis</v>
          </cell>
          <cell r="K834">
            <v>420</v>
          </cell>
        </row>
        <row r="835">
          <cell r="B835">
            <v>830</v>
          </cell>
          <cell r="C835" t="str">
            <v>Leptogium burgessii</v>
          </cell>
          <cell r="D835"/>
          <cell r="E835" t="str">
            <v>LC Sc WaL IR</v>
          </cell>
          <cell r="I835" t="str">
            <v>Cladonia stygia</v>
          </cell>
          <cell r="J835" t="str">
            <v>Cladonia stygia</v>
          </cell>
          <cell r="K835">
            <v>425</v>
          </cell>
        </row>
        <row r="836">
          <cell r="B836">
            <v>831</v>
          </cell>
          <cell r="C836" t="str">
            <v>Leptogium byssinum</v>
          </cell>
          <cell r="D836"/>
          <cell r="E836" t="str">
            <v xml:space="preserve">LC NR Sc </v>
          </cell>
          <cell r="I836" t="str">
            <v>Cladonia subcervicornis</v>
          </cell>
          <cell r="J836" t="str">
            <v>Cladonia subcervicornis</v>
          </cell>
          <cell r="K836">
            <v>421</v>
          </cell>
        </row>
        <row r="837">
          <cell r="B837">
            <v>832</v>
          </cell>
          <cell r="C837" t="str">
            <v>Leptogium cochleatum</v>
          </cell>
          <cell r="D837"/>
          <cell r="E837" t="str">
            <v>VU C2, D1 NS P Eng Sc WaL IR</v>
          </cell>
          <cell r="I837" t="str">
            <v>Cladonia subrangiformis</v>
          </cell>
          <cell r="J837" t="str">
            <v>Cladonia furcata subsp. subrangiformis</v>
          </cell>
          <cell r="K837">
            <v>390</v>
          </cell>
        </row>
        <row r="838">
          <cell r="B838">
            <v>833</v>
          </cell>
          <cell r="C838" t="str">
            <v>Lepraria elobata</v>
          </cell>
          <cell r="D838"/>
          <cell r="E838" t="str">
            <v xml:space="preserve">LC NS </v>
          </cell>
          <cell r="I838" t="str">
            <v>Cladonia subulata</v>
          </cell>
          <cell r="J838" t="str">
            <v>Cladonia subulata</v>
          </cell>
          <cell r="K838">
            <v>422</v>
          </cell>
        </row>
        <row r="839">
          <cell r="B839">
            <v>834</v>
          </cell>
          <cell r="C839" t="str">
            <v>Leptogium cyanescens</v>
          </cell>
          <cell r="D839"/>
          <cell r="E839" t="str">
            <v>LC Sc IR</v>
          </cell>
          <cell r="I839" t="str">
            <v>Cladonia sulphurina</v>
          </cell>
          <cell r="J839" t="str">
            <v>Cladonia sulphurina</v>
          </cell>
          <cell r="K839">
            <v>423</v>
          </cell>
        </row>
        <row r="840">
          <cell r="B840">
            <v>835</v>
          </cell>
          <cell r="C840" t="str">
            <v>Leptogium diffractum</v>
          </cell>
          <cell r="D840"/>
          <cell r="E840" t="str">
            <v xml:space="preserve">NT NS Sc </v>
          </cell>
          <cell r="I840" t="str">
            <v>Cladonia symphycarpia</v>
          </cell>
          <cell r="J840" t="str">
            <v>Cladonia symphycarpia</v>
          </cell>
          <cell r="K840">
            <v>424</v>
          </cell>
        </row>
        <row r="841">
          <cell r="B841">
            <v>836</v>
          </cell>
          <cell r="C841" t="str">
            <v>Leptogium hibernicum</v>
          </cell>
          <cell r="D841"/>
          <cell r="E841" t="str">
            <v>NT NR P Sc IR</v>
          </cell>
          <cell r="I841" t="str">
            <v>Cladonia tenuis</v>
          </cell>
          <cell r="J841" t="str">
            <v>Cladonia ciliata var. tenuis</v>
          </cell>
          <cell r="K841">
            <v>373</v>
          </cell>
        </row>
        <row r="842">
          <cell r="B842">
            <v>837</v>
          </cell>
          <cell r="C842" t="str">
            <v>Leptogium hildenbrandii</v>
          </cell>
          <cell r="D842"/>
          <cell r="E842" t="str">
            <v xml:space="preserve">Ex </v>
          </cell>
          <cell r="I842" t="str">
            <v>Cladonia trassii</v>
          </cell>
          <cell r="J842" t="str">
            <v>Cladonia trassii</v>
          </cell>
          <cell r="K842">
            <v>1590</v>
          </cell>
        </row>
        <row r="843">
          <cell r="B843">
            <v>838</v>
          </cell>
          <cell r="C843" t="str">
            <v>Micarea viridileprosa</v>
          </cell>
          <cell r="D843"/>
          <cell r="E843" t="str">
            <v xml:space="preserve">LC NS </v>
          </cell>
          <cell r="I843" t="str">
            <v>Cladonia uncialis</v>
          </cell>
          <cell r="J843" t="str">
            <v>Cladonia uncialis subsp. biuncialis</v>
          </cell>
          <cell r="K843">
            <v>426</v>
          </cell>
        </row>
        <row r="844">
          <cell r="B844">
            <v>839</v>
          </cell>
          <cell r="C844" t="str">
            <v>Leptogium lichenoides</v>
          </cell>
          <cell r="D844"/>
          <cell r="E844" t="str">
            <v xml:space="preserve">LC </v>
          </cell>
          <cell r="I844" t="str">
            <v>Cladonia uncialis biuncialis</v>
          </cell>
          <cell r="J844" t="str">
            <v>Cladonia uncialis subsp. biuncialis</v>
          </cell>
          <cell r="K844">
            <v>426</v>
          </cell>
        </row>
        <row r="845">
          <cell r="B845">
            <v>840</v>
          </cell>
          <cell r="C845" t="str">
            <v>Leptogium massiliense</v>
          </cell>
          <cell r="D845"/>
          <cell r="E845" t="str">
            <v xml:space="preserve">NT NR </v>
          </cell>
          <cell r="I845" t="str">
            <v>Cladonia uncialis subsp. biuncialis</v>
          </cell>
          <cell r="J845" t="str">
            <v>Cladonia uncialis subsp. biuncialis</v>
          </cell>
          <cell r="K845">
            <v>426</v>
          </cell>
        </row>
        <row r="846">
          <cell r="B846">
            <v>841</v>
          </cell>
          <cell r="C846" t="str">
            <v>?????</v>
          </cell>
          <cell r="D846"/>
          <cell r="E846" t="str">
            <v xml:space="preserve"> </v>
          </cell>
          <cell r="I846" t="str">
            <v>Cladonia uncialis subsp. uncialis</v>
          </cell>
          <cell r="J846" t="str">
            <v>Cladonia uncialis subsp. uncialis</v>
          </cell>
          <cell r="K846">
            <v>1594</v>
          </cell>
        </row>
        <row r="847">
          <cell r="B847">
            <v>842</v>
          </cell>
          <cell r="C847" t="str">
            <v>Leptogium palmatum</v>
          </cell>
          <cell r="D847"/>
          <cell r="E847" t="str">
            <v xml:space="preserve">NT NS Sc </v>
          </cell>
          <cell r="I847" t="str">
            <v>Cladonia uncialis uncialis</v>
          </cell>
          <cell r="J847" t="str">
            <v>Cladonia uncialis subsp. uncialis</v>
          </cell>
          <cell r="K847">
            <v>1594</v>
          </cell>
        </row>
        <row r="848">
          <cell r="B848">
            <v>843</v>
          </cell>
          <cell r="C848" t="str">
            <v>Leptogium plicatile</v>
          </cell>
          <cell r="D848"/>
          <cell r="E848" t="str">
            <v xml:space="preserve">LC </v>
          </cell>
          <cell r="I848" t="str">
            <v>Cladonia verticillata</v>
          </cell>
          <cell r="J848" t="str">
            <v>Cladonia cervicornis subsp. verticillata</v>
          </cell>
          <cell r="K848">
            <v>370</v>
          </cell>
        </row>
        <row r="849">
          <cell r="B849">
            <v>844</v>
          </cell>
          <cell r="C849" t="str">
            <v>Leptogium saturninum</v>
          </cell>
          <cell r="D849"/>
          <cell r="E849" t="str">
            <v xml:space="preserve">VU C2 NS P Eng Sc </v>
          </cell>
          <cell r="I849" t="str">
            <v>Cladonia zopfii</v>
          </cell>
          <cell r="J849" t="str">
            <v>Cladonia zopfii</v>
          </cell>
          <cell r="K849">
            <v>427</v>
          </cell>
        </row>
        <row r="850">
          <cell r="B850">
            <v>845</v>
          </cell>
          <cell r="C850" t="str">
            <v>Leptogium schraderi</v>
          </cell>
          <cell r="D850"/>
          <cell r="E850" t="str">
            <v xml:space="preserve">LC </v>
          </cell>
          <cell r="I850" t="str">
            <v>Cladoniicola staurospora</v>
          </cell>
          <cell r="J850" t="str">
            <v>Cladoniicola staurospora</v>
          </cell>
          <cell r="K850">
            <v>2553</v>
          </cell>
        </row>
        <row r="851">
          <cell r="B851">
            <v>846</v>
          </cell>
          <cell r="C851" t="str">
            <v>Leptogium gelatinosum</v>
          </cell>
          <cell r="D851"/>
          <cell r="E851" t="str">
            <v xml:space="preserve">LC </v>
          </cell>
          <cell r="I851" t="str">
            <v>Cladophialophora normandinae</v>
          </cell>
          <cell r="J851" t="str">
            <v>Cladophialophora normandinae</v>
          </cell>
          <cell r="K851">
            <v>2291</v>
          </cell>
        </row>
        <row r="852">
          <cell r="B852">
            <v>847</v>
          </cell>
          <cell r="C852" t="str">
            <v>Leptogium tenuissimum</v>
          </cell>
          <cell r="D852"/>
          <cell r="E852" t="str">
            <v xml:space="preserve">LC NS </v>
          </cell>
          <cell r="I852" t="str">
            <v>Cladophialophora parmeliae</v>
          </cell>
          <cell r="J852" t="str">
            <v>Cladophialophora parmeliae</v>
          </cell>
          <cell r="K852">
            <v>2617</v>
          </cell>
        </row>
        <row r="853">
          <cell r="B853">
            <v>848</v>
          </cell>
          <cell r="C853" t="str">
            <v>Leptogium teretiusculum</v>
          </cell>
          <cell r="D853"/>
          <cell r="E853" t="str">
            <v xml:space="preserve">LC L* </v>
          </cell>
          <cell r="I853" t="str">
            <v>Cladosporium licheniphilum</v>
          </cell>
          <cell r="J853" t="str">
            <v>Cladosporium licheniphilum</v>
          </cell>
          <cell r="K853">
            <v>2669</v>
          </cell>
        </row>
        <row r="854">
          <cell r="B854">
            <v>849</v>
          </cell>
          <cell r="C854" t="str">
            <v>Leptogium turgidum</v>
          </cell>
          <cell r="D854"/>
          <cell r="E854" t="str">
            <v xml:space="preserve">LC </v>
          </cell>
          <cell r="I854" t="str">
            <v>Clathroporina calcarea</v>
          </cell>
          <cell r="J854" t="str">
            <v>Belonia nidarosiensis</v>
          </cell>
          <cell r="K854">
            <v>179</v>
          </cell>
        </row>
        <row r="855">
          <cell r="B855">
            <v>850</v>
          </cell>
          <cell r="C855" t="str">
            <v>Verrucaria devensis</v>
          </cell>
          <cell r="D855"/>
          <cell r="E855" t="str">
            <v xml:space="preserve"> </v>
          </cell>
          <cell r="I855" t="str">
            <v>Claurouxia chalybeioides</v>
          </cell>
          <cell r="J855" t="str">
            <v>Claurouxia chalybeioides</v>
          </cell>
          <cell r="K855">
            <v>1709</v>
          </cell>
        </row>
        <row r="856">
          <cell r="B856">
            <v>851</v>
          </cell>
          <cell r="C856" t="str">
            <v>Lichina confinis</v>
          </cell>
          <cell r="D856"/>
          <cell r="E856" t="str">
            <v xml:space="preserve">LC </v>
          </cell>
          <cell r="I856" t="str">
            <v>Clauzadea chondrodes</v>
          </cell>
          <cell r="J856" t="str">
            <v>Clauzadea chondrodes</v>
          </cell>
          <cell r="K856">
            <v>2369</v>
          </cell>
        </row>
        <row r="857">
          <cell r="B857">
            <v>852</v>
          </cell>
          <cell r="C857" t="str">
            <v>Lichina pygmaea</v>
          </cell>
          <cell r="D857"/>
          <cell r="E857" t="str">
            <v xml:space="preserve">LC </v>
          </cell>
          <cell r="I857" t="str">
            <v>Clauzadea immersa</v>
          </cell>
          <cell r="J857" t="str">
            <v>Clauzadea immersa</v>
          </cell>
          <cell r="K857">
            <v>734</v>
          </cell>
        </row>
        <row r="858">
          <cell r="B858">
            <v>853</v>
          </cell>
          <cell r="C858" t="str">
            <v>Lithographa tesserata</v>
          </cell>
          <cell r="D858"/>
          <cell r="E858" t="str">
            <v xml:space="preserve">LC NS </v>
          </cell>
          <cell r="I858" t="str">
            <v>Clauzadea metzleri</v>
          </cell>
          <cell r="J858" t="str">
            <v>Clauzadea metzleri</v>
          </cell>
          <cell r="K858">
            <v>749</v>
          </cell>
        </row>
        <row r="859">
          <cell r="B859">
            <v>854</v>
          </cell>
          <cell r="C859" t="str">
            <v>?????</v>
          </cell>
          <cell r="D859"/>
          <cell r="E859" t="str">
            <v xml:space="preserve"> </v>
          </cell>
          <cell r="I859" t="str">
            <v>Clauzadea monticola</v>
          </cell>
          <cell r="J859" t="str">
            <v>Clauzadea monticola</v>
          </cell>
          <cell r="K859">
            <v>751</v>
          </cell>
        </row>
        <row r="860">
          <cell r="B860">
            <v>855</v>
          </cell>
          <cell r="C860" t="str">
            <v>Lobaria amplissima</v>
          </cell>
          <cell r="D860"/>
          <cell r="E860" t="str">
            <v>LC Sc L IR</v>
          </cell>
          <cell r="I860" t="str">
            <v>Clauzadeana macula</v>
          </cell>
          <cell r="J860" t="str">
            <v>Clauzadeana macula</v>
          </cell>
          <cell r="K860">
            <v>746</v>
          </cell>
        </row>
        <row r="861">
          <cell r="B861">
            <v>856</v>
          </cell>
          <cell r="C861" t="str">
            <v>Lobaria virens</v>
          </cell>
          <cell r="D861"/>
          <cell r="E861" t="str">
            <v>LC Sc L IR</v>
          </cell>
          <cell r="I861" t="str">
            <v>Cliostomum coppinsii</v>
          </cell>
          <cell r="J861" t="str">
            <v>Cliostomum coppinsii</v>
          </cell>
          <cell r="K861">
            <v>2560</v>
          </cell>
        </row>
        <row r="862">
          <cell r="B862">
            <v>857</v>
          </cell>
          <cell r="C862" t="str">
            <v>Lobaria pulmonaria</v>
          </cell>
          <cell r="D862"/>
          <cell r="E862" t="str">
            <v>LC Sc L IR</v>
          </cell>
          <cell r="I862" t="str">
            <v>Cliostomum corrugatum</v>
          </cell>
          <cell r="J862" t="str">
            <v>Cliostomum corrugatum</v>
          </cell>
          <cell r="K862">
            <v>428</v>
          </cell>
        </row>
        <row r="863">
          <cell r="B863">
            <v>858</v>
          </cell>
          <cell r="C863" t="str">
            <v>Lobaria scrobiculata</v>
          </cell>
          <cell r="D863"/>
          <cell r="E863" t="str">
            <v>LC Sc L IR</v>
          </cell>
          <cell r="I863" t="str">
            <v>Cliostomum flavidulum</v>
          </cell>
          <cell r="J863" t="str">
            <v>Cliostomum flavidulum</v>
          </cell>
          <cell r="K863">
            <v>1393</v>
          </cell>
        </row>
        <row r="864">
          <cell r="B864">
            <v>859</v>
          </cell>
          <cell r="C864" t="str">
            <v>Lopadium pezizoideum</v>
          </cell>
          <cell r="D864"/>
          <cell r="E864" t="str">
            <v xml:space="preserve">NT NR Sc </v>
          </cell>
          <cell r="I864" t="str">
            <v>Cliostomum griffithii</v>
          </cell>
          <cell r="J864" t="str">
            <v>Cliostomum griffithii</v>
          </cell>
          <cell r="K864">
            <v>429</v>
          </cell>
        </row>
        <row r="865">
          <cell r="B865">
            <v>860</v>
          </cell>
          <cell r="C865" t="str">
            <v>Psoroglaena abscondita</v>
          </cell>
          <cell r="D865"/>
          <cell r="E865" t="str">
            <v xml:space="preserve">LC NR </v>
          </cell>
          <cell r="I865" t="str">
            <v>Cliostomum leprosum</v>
          </cell>
          <cell r="J865" t="str">
            <v>Cliostomum leprosum</v>
          </cell>
          <cell r="K865">
            <v>2414</v>
          </cell>
        </row>
        <row r="866">
          <cell r="B866">
            <v>861</v>
          </cell>
          <cell r="C866" t="str">
            <v>Massalongia carnosa</v>
          </cell>
          <cell r="D866"/>
          <cell r="E866" t="str">
            <v xml:space="preserve">LC </v>
          </cell>
          <cell r="I866" t="str">
            <v>Cliostomum subtenerum</v>
          </cell>
          <cell r="J866" t="str">
            <v>Cliostomum subtenerum</v>
          </cell>
          <cell r="K866">
            <v>2573</v>
          </cell>
        </row>
        <row r="867">
          <cell r="B867">
            <v>862</v>
          </cell>
          <cell r="C867" t="str">
            <v>Megalospora tuberculosa</v>
          </cell>
          <cell r="D867"/>
          <cell r="E867" t="str">
            <v>NT NS P Eng Sc Wa IR</v>
          </cell>
          <cell r="I867" t="str">
            <v>Cliostomum tenerum</v>
          </cell>
          <cell r="J867" t="str">
            <v>Cliostomum tenerum</v>
          </cell>
          <cell r="K867">
            <v>689</v>
          </cell>
        </row>
        <row r="868">
          <cell r="B868">
            <v>863</v>
          </cell>
          <cell r="C868" t="str">
            <v>Farnoldia jurana</v>
          </cell>
          <cell r="D868"/>
          <cell r="E868" t="str">
            <v xml:space="preserve">LC NS </v>
          </cell>
          <cell r="I868" t="str">
            <v>Clypeococcum cladonema</v>
          </cell>
          <cell r="J868" t="str">
            <v>Clypeococcum cladonema</v>
          </cell>
          <cell r="K868">
            <v>2032</v>
          </cell>
        </row>
        <row r="869">
          <cell r="B869">
            <v>864</v>
          </cell>
          <cell r="C869" t="str">
            <v>Melaspilea amota</v>
          </cell>
          <cell r="D869" t="str">
            <v>{F}</v>
          </cell>
          <cell r="E869" t="str">
            <v xml:space="preserve">NT NR </v>
          </cell>
          <cell r="I869" t="str">
            <v>Clypeococcum epicrassum</v>
          </cell>
          <cell r="J869" t="str">
            <v>Clypeococcum psoromatis</v>
          </cell>
          <cell r="K869">
            <v>2033</v>
          </cell>
        </row>
        <row r="870">
          <cell r="B870">
            <v>865</v>
          </cell>
          <cell r="C870" t="str">
            <v>?????</v>
          </cell>
          <cell r="D870"/>
          <cell r="E870" t="str">
            <v xml:space="preserve"> </v>
          </cell>
          <cell r="I870" t="str">
            <v>Clypeococcum hypocenomycis</v>
          </cell>
          <cell r="J870" t="str">
            <v>Clypeococcum hypocenomycis</v>
          </cell>
          <cell r="K870">
            <v>2034</v>
          </cell>
        </row>
        <row r="871">
          <cell r="B871">
            <v>866</v>
          </cell>
          <cell r="C871" t="str">
            <v>Melaspilea diplasiospora</v>
          </cell>
          <cell r="D871" t="str">
            <v>{LF}</v>
          </cell>
          <cell r="E871" t="str">
            <v xml:space="preserve">NE NR </v>
          </cell>
          <cell r="I871" t="str">
            <v>Clypeococcum psoromatis</v>
          </cell>
          <cell r="J871" t="str">
            <v>Clypeococcum psoromatis</v>
          </cell>
          <cell r="K871">
            <v>2033</v>
          </cell>
        </row>
        <row r="872">
          <cell r="B872">
            <v>867</v>
          </cell>
          <cell r="C872" t="str">
            <v>Melaspilea ochrothalamia</v>
          </cell>
          <cell r="D872" t="str">
            <v>{F}</v>
          </cell>
          <cell r="E872" t="str">
            <v xml:space="preserve">LC NS </v>
          </cell>
          <cell r="I872" t="str">
            <v>Coccotrema citrinescens</v>
          </cell>
          <cell r="J872" t="str">
            <v>Coccotrema citrinescens</v>
          </cell>
          <cell r="K872">
            <v>1699</v>
          </cell>
        </row>
        <row r="873">
          <cell r="B873">
            <v>868</v>
          </cell>
          <cell r="C873" t="str">
            <v>Melaspilea granitophila</v>
          </cell>
          <cell r="D873"/>
          <cell r="E873" t="str">
            <v xml:space="preserve">LC NS </v>
          </cell>
          <cell r="I873" t="str">
            <v>Coelocaulon aculeatum</v>
          </cell>
          <cell r="J873" t="str">
            <v>Cetraria aculeata</v>
          </cell>
          <cell r="K873">
            <v>430</v>
          </cell>
        </row>
        <row r="874">
          <cell r="B874">
            <v>869</v>
          </cell>
          <cell r="C874" t="str">
            <v>Menegazzia terebrata</v>
          </cell>
          <cell r="D874"/>
          <cell r="E874" t="str">
            <v>LC Sc IR</v>
          </cell>
          <cell r="I874" t="str">
            <v>Coelocaulon aculeatum f. sorediatum</v>
          </cell>
          <cell r="J874" t="str">
            <v>Taeniolella rolfii</v>
          </cell>
          <cell r="K874">
            <v>2327</v>
          </cell>
        </row>
        <row r="875">
          <cell r="B875">
            <v>870</v>
          </cell>
          <cell r="C875" t="str">
            <v>Micarea adnata</v>
          </cell>
          <cell r="D875"/>
          <cell r="E875" t="str">
            <v xml:space="preserve">LC NS </v>
          </cell>
          <cell r="I875" t="str">
            <v>Coelocaulon aculeatum forma sorediatum</v>
          </cell>
          <cell r="J875" t="str">
            <v>Taeniolella rolfii</v>
          </cell>
          <cell r="K875">
            <v>2327</v>
          </cell>
        </row>
        <row r="876">
          <cell r="B876">
            <v>871</v>
          </cell>
          <cell r="C876" t="str">
            <v>Micarea alabastrites</v>
          </cell>
          <cell r="D876"/>
          <cell r="E876" t="str">
            <v>LC Sc IR</v>
          </cell>
          <cell r="I876" t="str">
            <v>Coelocaulon aculeatum hispidum</v>
          </cell>
          <cell r="J876" t="str">
            <v>Cetraria muricata</v>
          </cell>
          <cell r="K876">
            <v>431</v>
          </cell>
        </row>
        <row r="877">
          <cell r="B877">
            <v>872</v>
          </cell>
          <cell r="C877" t="str">
            <v>Micarea globulosella</v>
          </cell>
          <cell r="D877"/>
          <cell r="E877" t="str">
            <v xml:space="preserve">DD NR </v>
          </cell>
          <cell r="I877" t="str">
            <v>Coelocaulon aculeatum sorediatum</v>
          </cell>
          <cell r="J877" t="str">
            <v>Taeniolella rolfii</v>
          </cell>
          <cell r="K877">
            <v>2327</v>
          </cell>
        </row>
        <row r="878">
          <cell r="B878">
            <v>873</v>
          </cell>
          <cell r="C878" t="str">
            <v>Brianaria bauschiana</v>
          </cell>
          <cell r="D878"/>
          <cell r="E878" t="str">
            <v xml:space="preserve">LC </v>
          </cell>
          <cell r="I878" t="str">
            <v>Coelocaulon aculeatum subsp. hispidum</v>
          </cell>
          <cell r="J878" t="str">
            <v>Cetraria muricata</v>
          </cell>
          <cell r="K878">
            <v>431</v>
          </cell>
        </row>
        <row r="879">
          <cell r="B879">
            <v>874</v>
          </cell>
          <cell r="C879" t="str">
            <v>Micarea botryoides</v>
          </cell>
          <cell r="D879"/>
          <cell r="E879" t="str">
            <v xml:space="preserve">LC </v>
          </cell>
          <cell r="I879" t="str">
            <v>Coelocaulon muricatum</v>
          </cell>
          <cell r="J879" t="str">
            <v>Cetraria muricata</v>
          </cell>
          <cell r="K879">
            <v>431</v>
          </cell>
        </row>
        <row r="880">
          <cell r="B880">
            <v>875</v>
          </cell>
          <cell r="C880" t="str">
            <v>Micarea cinerea f. cinerea</v>
          </cell>
          <cell r="D880"/>
          <cell r="E880" t="str">
            <v xml:space="preserve">LC </v>
          </cell>
          <cell r="I880" t="str">
            <v>Collema auriculatum</v>
          </cell>
          <cell r="J880" t="str">
            <v>Collema auriforme</v>
          </cell>
          <cell r="K880">
            <v>433</v>
          </cell>
        </row>
        <row r="881">
          <cell r="B881">
            <v>876</v>
          </cell>
          <cell r="C881" t="str">
            <v>Melaspilea bagliettoana</v>
          </cell>
          <cell r="D881" t="str">
            <v>{F}</v>
          </cell>
          <cell r="E881" t="str">
            <v xml:space="preserve">NT NR Sc </v>
          </cell>
          <cell r="I881" t="str">
            <v>Collema auriforme</v>
          </cell>
          <cell r="J881" t="str">
            <v>Collema auriforme</v>
          </cell>
          <cell r="K881">
            <v>433</v>
          </cell>
        </row>
        <row r="882">
          <cell r="B882">
            <v>877</v>
          </cell>
          <cell r="C882" t="str">
            <v>Micarea denigrata</v>
          </cell>
          <cell r="D882"/>
          <cell r="E882" t="str">
            <v xml:space="preserve">LC </v>
          </cell>
          <cell r="I882" t="str">
            <v>Collema bachmanianum</v>
          </cell>
          <cell r="J882" t="str">
            <v>Collema bachmanianum</v>
          </cell>
          <cell r="K882">
            <v>434</v>
          </cell>
        </row>
        <row r="883">
          <cell r="B883">
            <v>878</v>
          </cell>
          <cell r="C883" t="str">
            <v>Scoliciosporum intrusum</v>
          </cell>
          <cell r="D883"/>
          <cell r="E883" t="str">
            <v xml:space="preserve">LC NR </v>
          </cell>
          <cell r="I883" t="str">
            <v>Collema callopismum callopismum</v>
          </cell>
          <cell r="J883" t="str">
            <v>Collema callopismum var. callopismum</v>
          </cell>
          <cell r="K883">
            <v>435</v>
          </cell>
        </row>
        <row r="884">
          <cell r="B884">
            <v>879</v>
          </cell>
          <cell r="C884" t="str">
            <v>Micarea leprosula</v>
          </cell>
          <cell r="D884"/>
          <cell r="E884" t="str">
            <v xml:space="preserve">LC </v>
          </cell>
          <cell r="I884" t="str">
            <v>Collema callopismum rhyparodes</v>
          </cell>
          <cell r="J884" t="str">
            <v>Collema callopismum var. rhyparodes</v>
          </cell>
          <cell r="K884">
            <v>436</v>
          </cell>
        </row>
        <row r="885">
          <cell r="B885">
            <v>880</v>
          </cell>
          <cell r="C885" t="str">
            <v>Micarea lignaria var. lignaria</v>
          </cell>
          <cell r="D885"/>
          <cell r="E885" t="str">
            <v xml:space="preserve">LC </v>
          </cell>
          <cell r="I885" t="str">
            <v>Collema callopismum var. callopismum</v>
          </cell>
          <cell r="J885" t="str">
            <v>Collema callopismum var. callopismum</v>
          </cell>
          <cell r="K885">
            <v>435</v>
          </cell>
        </row>
        <row r="886">
          <cell r="B886">
            <v>881</v>
          </cell>
          <cell r="C886" t="str">
            <v>Micarea lignaria var. endoleuca</v>
          </cell>
          <cell r="D886"/>
          <cell r="E886" t="str">
            <v>LC NS IR</v>
          </cell>
          <cell r="I886" t="str">
            <v>Collema callopismum var. rhyparodes</v>
          </cell>
          <cell r="J886" t="str">
            <v>Collema callopismum var. rhyparodes</v>
          </cell>
          <cell r="K886">
            <v>436</v>
          </cell>
        </row>
        <row r="887">
          <cell r="B887">
            <v>882</v>
          </cell>
          <cell r="C887" t="str">
            <v>Brianaria lutulata</v>
          </cell>
          <cell r="D887"/>
          <cell r="E887" t="str">
            <v xml:space="preserve">LC </v>
          </cell>
          <cell r="I887" t="str">
            <v>Collema ceraniscum</v>
          </cell>
          <cell r="J887" t="str">
            <v>Collema ceraniscum</v>
          </cell>
          <cell r="K887">
            <v>437</v>
          </cell>
        </row>
        <row r="888">
          <cell r="B888">
            <v>883</v>
          </cell>
          <cell r="C888" t="str">
            <v>Micarea melaena</v>
          </cell>
          <cell r="D888"/>
          <cell r="E888" t="str">
            <v xml:space="preserve">LC </v>
          </cell>
          <cell r="I888" t="str">
            <v>Collema confertum</v>
          </cell>
          <cell r="J888" t="str">
            <v>Collema confertum</v>
          </cell>
          <cell r="K888">
            <v>438</v>
          </cell>
        </row>
        <row r="889">
          <cell r="B889">
            <v>884</v>
          </cell>
          <cell r="C889" t="str">
            <v>Micarea misella</v>
          </cell>
          <cell r="D889"/>
          <cell r="E889" t="str">
            <v xml:space="preserve">LC NS </v>
          </cell>
          <cell r="I889" t="str">
            <v>Collema conglomeratum</v>
          </cell>
          <cell r="J889" t="str">
            <v>Collema conglomeratum</v>
          </cell>
          <cell r="K889">
            <v>439</v>
          </cell>
        </row>
        <row r="890">
          <cell r="B890">
            <v>885</v>
          </cell>
          <cell r="C890" t="str">
            <v>Micarea nitschkeana</v>
          </cell>
          <cell r="D890"/>
          <cell r="E890" t="str">
            <v xml:space="preserve">LC </v>
          </cell>
          <cell r="I890" t="str">
            <v>Collema crispum</v>
          </cell>
          <cell r="J890" t="str">
            <v>Collema crispum var. crispum</v>
          </cell>
          <cell r="K890">
            <v>440</v>
          </cell>
        </row>
        <row r="891">
          <cell r="B891">
            <v>886</v>
          </cell>
          <cell r="C891" t="str">
            <v>Micarea peliocarpa</v>
          </cell>
          <cell r="D891"/>
          <cell r="E891" t="str">
            <v xml:space="preserve">LC </v>
          </cell>
          <cell r="I891" t="str">
            <v>Collema crispum crispum</v>
          </cell>
          <cell r="J891" t="str">
            <v>Collema crispum var. crispum</v>
          </cell>
          <cell r="K891">
            <v>440</v>
          </cell>
        </row>
        <row r="892">
          <cell r="B892">
            <v>887</v>
          </cell>
          <cell r="C892" t="str">
            <v>Micarea prasina s. lat.</v>
          </cell>
          <cell r="D892"/>
          <cell r="E892" t="str">
            <v xml:space="preserve"> </v>
          </cell>
          <cell r="I892" t="str">
            <v>Collema crispum metzleri</v>
          </cell>
          <cell r="J892" t="str">
            <v>Collema crispum var. metzleri</v>
          </cell>
          <cell r="K892">
            <v>441</v>
          </cell>
        </row>
        <row r="893">
          <cell r="B893">
            <v>888</v>
          </cell>
          <cell r="C893" t="str">
            <v>Micarea pycnidiophora</v>
          </cell>
          <cell r="D893"/>
          <cell r="E893" t="str">
            <v>LC NS Sc IR</v>
          </cell>
          <cell r="I893" t="str">
            <v>Collema crispum var. crispum</v>
          </cell>
          <cell r="J893" t="str">
            <v>Collema crispum var. crispum</v>
          </cell>
          <cell r="K893">
            <v>440</v>
          </cell>
        </row>
        <row r="894">
          <cell r="B894">
            <v>889</v>
          </cell>
          <cell r="C894" t="str">
            <v>Micarea stipitata</v>
          </cell>
          <cell r="D894"/>
          <cell r="E894" t="str">
            <v>LC Sc IR</v>
          </cell>
          <cell r="I894" t="str">
            <v>Collema crispum var. metzleri</v>
          </cell>
          <cell r="J894" t="str">
            <v>Collema crispum var. metzleri</v>
          </cell>
          <cell r="K894">
            <v>441</v>
          </cell>
        </row>
        <row r="895">
          <cell r="B895">
            <v>890</v>
          </cell>
          <cell r="C895" t="str">
            <v>Micarea submilliaria</v>
          </cell>
          <cell r="D895"/>
          <cell r="E895" t="str">
            <v xml:space="preserve">DD NR Sc </v>
          </cell>
          <cell r="I895" t="str">
            <v>Collema cristatum</v>
          </cell>
          <cell r="J895" t="str">
            <v>Collema cristatum var. cristatum</v>
          </cell>
          <cell r="K895">
            <v>442</v>
          </cell>
        </row>
        <row r="896">
          <cell r="B896">
            <v>891</v>
          </cell>
          <cell r="C896" t="str">
            <v>Micarea subnigrata</v>
          </cell>
          <cell r="D896"/>
          <cell r="E896" t="str">
            <v xml:space="preserve">LC NS </v>
          </cell>
          <cell r="I896" t="str">
            <v>Collema cristatum cristatum</v>
          </cell>
          <cell r="J896" t="str">
            <v>Collema cristatum var. cristatum</v>
          </cell>
          <cell r="K896">
            <v>442</v>
          </cell>
        </row>
        <row r="897">
          <cell r="B897">
            <v>892</v>
          </cell>
          <cell r="C897" t="str">
            <v>Milospium graphideorum</v>
          </cell>
          <cell r="D897" t="str">
            <v>{LF}</v>
          </cell>
          <cell r="E897" t="str">
            <v xml:space="preserve">LC NS </v>
          </cell>
          <cell r="I897" t="str">
            <v>Collema cristatum marginale</v>
          </cell>
          <cell r="J897" t="str">
            <v>Collema cristatum var. marginale</v>
          </cell>
          <cell r="K897">
            <v>443</v>
          </cell>
        </row>
        <row r="898">
          <cell r="B898">
            <v>893</v>
          </cell>
          <cell r="C898" t="str">
            <v>Brianaria sylvicola</v>
          </cell>
          <cell r="D898"/>
          <cell r="E898" t="str">
            <v xml:space="preserve">LC </v>
          </cell>
          <cell r="I898" t="str">
            <v>Collema cristatum var. cristatum</v>
          </cell>
          <cell r="J898" t="str">
            <v>Collema cristatum var. cristatum</v>
          </cell>
          <cell r="K898">
            <v>442</v>
          </cell>
        </row>
        <row r="899">
          <cell r="B899">
            <v>894</v>
          </cell>
          <cell r="C899" t="str">
            <v>Micarea synotheoides</v>
          </cell>
          <cell r="D899"/>
          <cell r="E899" t="str">
            <v>LC NS Sc IR</v>
          </cell>
          <cell r="I899" t="str">
            <v>Collema cristatum var. marginale</v>
          </cell>
          <cell r="J899" t="str">
            <v>Collema cristatum var. marginale</v>
          </cell>
          <cell r="K899">
            <v>443</v>
          </cell>
        </row>
        <row r="900">
          <cell r="B900">
            <v>895</v>
          </cell>
          <cell r="C900" t="str">
            <v>Micarea ternaria</v>
          </cell>
          <cell r="D900"/>
          <cell r="E900" t="str">
            <v xml:space="preserve">LC NR </v>
          </cell>
          <cell r="I900" t="str">
            <v>Collema dichotomum</v>
          </cell>
          <cell r="J900" t="str">
            <v>Collema dichotomum</v>
          </cell>
          <cell r="K900">
            <v>446</v>
          </cell>
        </row>
        <row r="901">
          <cell r="B901">
            <v>896</v>
          </cell>
          <cell r="C901" t="str">
            <v>Brianaria tuberculata</v>
          </cell>
          <cell r="D901"/>
          <cell r="E901" t="str">
            <v xml:space="preserve">LC NS </v>
          </cell>
          <cell r="I901" t="str">
            <v>Collema fasciculare</v>
          </cell>
          <cell r="J901" t="str">
            <v>Collema fasciculare</v>
          </cell>
          <cell r="K901">
            <v>444</v>
          </cell>
        </row>
        <row r="902">
          <cell r="B902">
            <v>897</v>
          </cell>
          <cell r="C902" t="str">
            <v>Micarea turfosa</v>
          </cell>
          <cell r="D902"/>
          <cell r="E902" t="str">
            <v xml:space="preserve">LC NS </v>
          </cell>
          <cell r="I902" t="str">
            <v>Collema flaccidum</v>
          </cell>
          <cell r="J902" t="str">
            <v>Collema flaccidum</v>
          </cell>
          <cell r="K902">
            <v>445</v>
          </cell>
        </row>
        <row r="903">
          <cell r="B903">
            <v>898</v>
          </cell>
          <cell r="C903" t="str">
            <v>Protothelenella corrosa</v>
          </cell>
          <cell r="D903"/>
          <cell r="E903" t="str">
            <v xml:space="preserve">LC NS </v>
          </cell>
          <cell r="I903" t="str">
            <v>Collema fluviatile</v>
          </cell>
          <cell r="J903" t="str">
            <v>Collema dichotomum</v>
          </cell>
          <cell r="K903">
            <v>446</v>
          </cell>
        </row>
        <row r="904">
          <cell r="B904">
            <v>899</v>
          </cell>
          <cell r="C904" t="str">
            <v>Thelenella larbalestieri</v>
          </cell>
          <cell r="D904"/>
          <cell r="E904" t="str">
            <v>VU D2 NR E Sc IR</v>
          </cell>
          <cell r="I904" t="str">
            <v>Collema fragile</v>
          </cell>
          <cell r="J904" t="str">
            <v>Collema fragile</v>
          </cell>
          <cell r="K904">
            <v>447</v>
          </cell>
        </row>
        <row r="905">
          <cell r="B905">
            <v>900</v>
          </cell>
          <cell r="C905" t="str">
            <v>Thelenella modesta</v>
          </cell>
          <cell r="D905"/>
          <cell r="E905" t="str">
            <v xml:space="preserve">CR B NR P Sc </v>
          </cell>
          <cell r="I905" t="str">
            <v>Collema fragrans</v>
          </cell>
          <cell r="J905" t="str">
            <v>Collema fragrans</v>
          </cell>
          <cell r="K905">
            <v>448</v>
          </cell>
        </row>
        <row r="906">
          <cell r="B906">
            <v>901</v>
          </cell>
          <cell r="C906" t="str">
            <v>Thelenella muscorum var. muscorum</v>
          </cell>
          <cell r="D906"/>
          <cell r="E906" t="str">
            <v xml:space="preserve">LC </v>
          </cell>
          <cell r="I906" t="str">
            <v>Collema furfuraceum</v>
          </cell>
          <cell r="J906" t="str">
            <v>Collema furfuraceum</v>
          </cell>
          <cell r="K906">
            <v>449</v>
          </cell>
        </row>
        <row r="907">
          <cell r="B907">
            <v>902</v>
          </cell>
          <cell r="C907" t="str">
            <v>Protothelenella sphinctrinoidella</v>
          </cell>
          <cell r="D907"/>
          <cell r="E907" t="str">
            <v xml:space="preserve">LC NS </v>
          </cell>
          <cell r="I907" t="str">
            <v>Collema fuscovirens</v>
          </cell>
          <cell r="J907" t="str">
            <v>Collema fuscovirens</v>
          </cell>
          <cell r="K907">
            <v>463</v>
          </cell>
        </row>
        <row r="908">
          <cell r="B908">
            <v>903</v>
          </cell>
          <cell r="C908" t="str">
            <v>Protothelenella sphinctrinoides</v>
          </cell>
          <cell r="D908"/>
          <cell r="E908" t="str">
            <v xml:space="preserve">NT NR </v>
          </cell>
          <cell r="I908" t="str">
            <v>Collema glebulentum</v>
          </cell>
          <cell r="J908" t="str">
            <v>Collema glebulentum</v>
          </cell>
          <cell r="K908">
            <v>450</v>
          </cell>
        </row>
        <row r="909">
          <cell r="B909">
            <v>904</v>
          </cell>
          <cell r="C909" t="str">
            <v>Mniaecia jungermanniae</v>
          </cell>
          <cell r="D909" t="str">
            <v>{F}</v>
          </cell>
          <cell r="E909" t="str">
            <v xml:space="preserve">LC </v>
          </cell>
          <cell r="I909" t="str">
            <v>Collema latzelii</v>
          </cell>
          <cell r="J909" t="str">
            <v>Collema latzelii</v>
          </cell>
          <cell r="K909">
            <v>1589</v>
          </cell>
        </row>
        <row r="910">
          <cell r="B910">
            <v>905</v>
          </cell>
          <cell r="C910" t="str">
            <v>Mniaecia nivea</v>
          </cell>
          <cell r="D910" t="str">
            <v>{F}</v>
          </cell>
          <cell r="E910" t="str">
            <v xml:space="preserve">NE NR </v>
          </cell>
          <cell r="I910" t="str">
            <v>Collema limosum</v>
          </cell>
          <cell r="J910" t="str">
            <v>Collema limosum</v>
          </cell>
          <cell r="K910">
            <v>451</v>
          </cell>
        </row>
        <row r="911">
          <cell r="B911">
            <v>906</v>
          </cell>
          <cell r="C911" t="str">
            <v>Moelleropsis nebulosa</v>
          </cell>
          <cell r="D911"/>
          <cell r="E911" t="str">
            <v xml:space="preserve">LC NS </v>
          </cell>
          <cell r="I911" t="str">
            <v>Collema multipartitum</v>
          </cell>
          <cell r="J911" t="str">
            <v>Collema multipartitum</v>
          </cell>
          <cell r="K911">
            <v>452</v>
          </cell>
        </row>
        <row r="912">
          <cell r="B912">
            <v>907</v>
          </cell>
          <cell r="C912" t="str">
            <v>Mycoblastus affinis</v>
          </cell>
          <cell r="D912"/>
          <cell r="E912" t="str">
            <v xml:space="preserve">LC NS </v>
          </cell>
          <cell r="I912" t="str">
            <v>Collema nigrescens</v>
          </cell>
          <cell r="J912" t="str">
            <v>Collema nigrescens</v>
          </cell>
          <cell r="K912">
            <v>453</v>
          </cell>
        </row>
        <row r="913">
          <cell r="B913">
            <v>908</v>
          </cell>
          <cell r="C913" t="str">
            <v>Violella fucata</v>
          </cell>
          <cell r="D913"/>
          <cell r="E913" t="str">
            <v xml:space="preserve">LC </v>
          </cell>
          <cell r="I913" t="str">
            <v>Collema occultatum</v>
          </cell>
          <cell r="J913" t="str">
            <v>Collema occultatum</v>
          </cell>
          <cell r="K913">
            <v>454</v>
          </cell>
        </row>
        <row r="914">
          <cell r="B914">
            <v>909</v>
          </cell>
          <cell r="C914" t="str">
            <v>Mycoblastus sanguinarius f. sanguinarius</v>
          </cell>
          <cell r="D914"/>
          <cell r="E914" t="str">
            <v xml:space="preserve">LC </v>
          </cell>
          <cell r="I914" t="str">
            <v>Collema parvum</v>
          </cell>
          <cell r="J914" t="str">
            <v>Collema parvum</v>
          </cell>
          <cell r="K914">
            <v>1751</v>
          </cell>
        </row>
        <row r="915">
          <cell r="B915">
            <v>910</v>
          </cell>
          <cell r="C915" t="str">
            <v>?????</v>
          </cell>
          <cell r="D915"/>
          <cell r="E915" t="str">
            <v xml:space="preserve"> </v>
          </cell>
          <cell r="I915" t="str">
            <v>Collema polycarpon</v>
          </cell>
          <cell r="J915" t="str">
            <v>Collema polycarpon</v>
          </cell>
          <cell r="K915">
            <v>455</v>
          </cell>
        </row>
        <row r="916">
          <cell r="B916">
            <v>911</v>
          </cell>
          <cell r="C916" t="str">
            <v>Cyrtidula hippocastani</v>
          </cell>
          <cell r="D916" t="str">
            <v>{F}</v>
          </cell>
          <cell r="E916" t="str">
            <v xml:space="preserve">LC NS </v>
          </cell>
          <cell r="I916" t="str">
            <v>Collema subflaccidum</v>
          </cell>
          <cell r="J916" t="str">
            <v>Collema subflaccidum</v>
          </cell>
          <cell r="K916">
            <v>457</v>
          </cell>
        </row>
        <row r="917">
          <cell r="B917">
            <v>912</v>
          </cell>
          <cell r="C917" t="str">
            <v>Cyrtidula quercus</v>
          </cell>
          <cell r="D917" t="str">
            <v>{F}</v>
          </cell>
          <cell r="E917" t="str">
            <v xml:space="preserve">LC </v>
          </cell>
          <cell r="I917" t="str">
            <v>Collema subfurvum</v>
          </cell>
          <cell r="J917" t="str">
            <v>Collema subflaccidum</v>
          </cell>
          <cell r="K917">
            <v>457</v>
          </cell>
        </row>
        <row r="918">
          <cell r="B918">
            <v>913</v>
          </cell>
          <cell r="C918" t="str">
            <v>Arrhenia peltigerina</v>
          </cell>
          <cell r="D918" t="str">
            <v>{LF}</v>
          </cell>
          <cell r="E918" t="str">
            <v xml:space="preserve">NE NR </v>
          </cell>
          <cell r="I918" t="str">
            <v>Collema subnigrescens</v>
          </cell>
          <cell r="J918" t="str">
            <v>Collema subnigrescens</v>
          </cell>
          <cell r="K918">
            <v>458</v>
          </cell>
        </row>
        <row r="919">
          <cell r="B919">
            <v>914</v>
          </cell>
          <cell r="C919" t="str">
            <v>?????</v>
          </cell>
          <cell r="D919"/>
          <cell r="E919" t="str">
            <v xml:space="preserve"> </v>
          </cell>
          <cell r="I919" t="str">
            <v>Collema tenax</v>
          </cell>
          <cell r="J919" t="str">
            <v>Collema tenax var. tenax</v>
          </cell>
          <cell r="K919">
            <v>459</v>
          </cell>
        </row>
        <row r="920">
          <cell r="B920">
            <v>915</v>
          </cell>
          <cell r="C920" t="str">
            <v>?????</v>
          </cell>
          <cell r="D920"/>
          <cell r="E920"/>
          <cell r="I920" t="str">
            <v>Collema tenax ceranoides</v>
          </cell>
          <cell r="J920" t="str">
            <v>Collema tenax var. ceranoides</v>
          </cell>
          <cell r="K920">
            <v>460</v>
          </cell>
        </row>
        <row r="921">
          <cell r="B921">
            <v>916</v>
          </cell>
          <cell r="C921" t="str">
            <v>Nephroma arcticum</v>
          </cell>
          <cell r="D921"/>
          <cell r="E921" t="str">
            <v xml:space="preserve">EN D NR P Sc S8 </v>
          </cell>
          <cell r="I921" t="str">
            <v>Collema tenax corallinum</v>
          </cell>
          <cell r="J921" t="str">
            <v>Collema tenax var. corallinum</v>
          </cell>
          <cell r="K921">
            <v>461</v>
          </cell>
        </row>
        <row r="922">
          <cell r="B922">
            <v>917</v>
          </cell>
          <cell r="C922" t="str">
            <v>Nephroma laevigatum</v>
          </cell>
          <cell r="D922"/>
          <cell r="E922" t="str">
            <v>LC Sc L IR</v>
          </cell>
          <cell r="I922" t="str">
            <v>Collema tenax tenax</v>
          </cell>
          <cell r="J922" t="str">
            <v>Collema tenax var. tenax</v>
          </cell>
          <cell r="K922">
            <v>459</v>
          </cell>
        </row>
        <row r="923">
          <cell r="B923">
            <v>918</v>
          </cell>
          <cell r="C923" t="str">
            <v>Nephroma parile</v>
          </cell>
          <cell r="D923"/>
          <cell r="E923" t="str">
            <v xml:space="preserve">LC L </v>
          </cell>
          <cell r="I923" t="str">
            <v>Collema tenax var. ceranoides</v>
          </cell>
          <cell r="J923" t="str">
            <v>Collema tenax var. ceranoides</v>
          </cell>
          <cell r="K923">
            <v>460</v>
          </cell>
        </row>
        <row r="924">
          <cell r="B924">
            <v>919</v>
          </cell>
          <cell r="C924" t="str">
            <v>Nephroma resupinatum</v>
          </cell>
          <cell r="D924"/>
          <cell r="E924" t="str">
            <v xml:space="preserve">Ex </v>
          </cell>
          <cell r="I924" t="str">
            <v>Collema tenax var. corallinum</v>
          </cell>
          <cell r="J924" t="str">
            <v>Collema tenax var. corallinum</v>
          </cell>
          <cell r="K924">
            <v>461</v>
          </cell>
        </row>
        <row r="925">
          <cell r="B925">
            <v>920</v>
          </cell>
          <cell r="C925" t="str">
            <v>Normandina pulchella</v>
          </cell>
          <cell r="D925"/>
          <cell r="E925" t="str">
            <v xml:space="preserve">LC L* </v>
          </cell>
          <cell r="I925" t="str">
            <v>Collema tenax var. tenax</v>
          </cell>
          <cell r="J925" t="str">
            <v>Collema tenax var. tenax</v>
          </cell>
          <cell r="K925">
            <v>459</v>
          </cell>
        </row>
        <row r="926">
          <cell r="B926">
            <v>921</v>
          </cell>
          <cell r="C926" t="str">
            <v>Ochrolechia androgyna</v>
          </cell>
          <cell r="D926"/>
          <cell r="E926" t="str">
            <v xml:space="preserve">LC </v>
          </cell>
          <cell r="I926" t="str">
            <v>Collema tenax var. vulgare</v>
          </cell>
          <cell r="J926" t="str">
            <v>Collema tenax var. vulgare</v>
          </cell>
          <cell r="K926">
            <v>462</v>
          </cell>
        </row>
        <row r="927">
          <cell r="B927">
            <v>922</v>
          </cell>
          <cell r="C927" t="str">
            <v>Ochrolechia frigida f. frigida</v>
          </cell>
          <cell r="D927"/>
          <cell r="E927" t="str">
            <v xml:space="preserve">LC </v>
          </cell>
          <cell r="I927" t="str">
            <v>Collema tenax vulgare</v>
          </cell>
          <cell r="J927" t="str">
            <v>Collema tenax var. vulgare</v>
          </cell>
          <cell r="K927">
            <v>462</v>
          </cell>
        </row>
        <row r="928">
          <cell r="B928">
            <v>923</v>
          </cell>
          <cell r="C928" t="str">
            <v>Pertusaria geminipara</v>
          </cell>
          <cell r="D928"/>
          <cell r="E928" t="str">
            <v xml:space="preserve">NT NR Sc </v>
          </cell>
          <cell r="I928" t="str">
            <v>Collema tuniforme</v>
          </cell>
          <cell r="J928" t="str">
            <v>Collema fuscovirens</v>
          </cell>
          <cell r="K928">
            <v>463</v>
          </cell>
        </row>
        <row r="929">
          <cell r="B929">
            <v>924</v>
          </cell>
          <cell r="C929" t="str">
            <v>?????</v>
          </cell>
          <cell r="D929"/>
          <cell r="E929"/>
          <cell r="I929" t="str">
            <v>Collema undulatum granulosum</v>
          </cell>
          <cell r="J929" t="str">
            <v>Collema undulatum var. granulosum</v>
          </cell>
          <cell r="K929">
            <v>465</v>
          </cell>
        </row>
        <row r="930">
          <cell r="B930">
            <v>925</v>
          </cell>
          <cell r="C930" t="str">
            <v>?????</v>
          </cell>
          <cell r="D930"/>
          <cell r="E930" t="str">
            <v xml:space="preserve"> </v>
          </cell>
          <cell r="I930" t="str">
            <v>Collema undulatum undulatum</v>
          </cell>
          <cell r="J930" t="str">
            <v>Collema undulatum var. undulatum</v>
          </cell>
          <cell r="K930">
            <v>464</v>
          </cell>
        </row>
        <row r="931">
          <cell r="B931">
            <v>926</v>
          </cell>
          <cell r="C931" t="str">
            <v>Ochrolechia parella</v>
          </cell>
          <cell r="D931"/>
          <cell r="E931" t="str">
            <v xml:space="preserve">LC </v>
          </cell>
          <cell r="I931" t="str">
            <v>Collema undulatum var. granulosum</v>
          </cell>
          <cell r="J931" t="str">
            <v>Collema undulatum var. granulosum</v>
          </cell>
          <cell r="K931">
            <v>465</v>
          </cell>
        </row>
        <row r="932">
          <cell r="B932">
            <v>927</v>
          </cell>
          <cell r="C932" t="str">
            <v>Ochrolechia subviridis</v>
          </cell>
          <cell r="D932"/>
          <cell r="E932" t="str">
            <v xml:space="preserve">LC </v>
          </cell>
          <cell r="I932" t="str">
            <v>Collema undulatum var. undulatum</v>
          </cell>
          <cell r="J932" t="str">
            <v>Collema undulatum var. undulatum</v>
          </cell>
          <cell r="K932">
            <v>464</v>
          </cell>
        </row>
        <row r="933">
          <cell r="B933">
            <v>928</v>
          </cell>
          <cell r="C933" t="str">
            <v>Ochrolechia tartarea</v>
          </cell>
          <cell r="D933"/>
          <cell r="E933" t="str">
            <v xml:space="preserve">LC </v>
          </cell>
          <cell r="I933" t="str">
            <v>Collemopsidium angermannicum</v>
          </cell>
          <cell r="J933" t="str">
            <v>Collemopsidium angermannicum</v>
          </cell>
          <cell r="K933">
            <v>1890</v>
          </cell>
        </row>
        <row r="934">
          <cell r="B934">
            <v>929</v>
          </cell>
          <cell r="C934" t="str">
            <v>Ochrolechia turneri s. lat.</v>
          </cell>
          <cell r="D934"/>
          <cell r="E934" t="str">
            <v xml:space="preserve">LC </v>
          </cell>
          <cell r="I934" t="str">
            <v>Collemopsidium arenisedum</v>
          </cell>
          <cell r="J934" t="str">
            <v>Collemopsidium arenisedum</v>
          </cell>
          <cell r="K934">
            <v>1889</v>
          </cell>
        </row>
        <row r="935">
          <cell r="B935">
            <v>930</v>
          </cell>
          <cell r="C935" t="str">
            <v>Porpidia superba f. sorediata</v>
          </cell>
          <cell r="D935"/>
          <cell r="E935" t="str">
            <v xml:space="preserve">LC NR </v>
          </cell>
          <cell r="I935" t="str">
            <v>Collemopsidium argilospilum</v>
          </cell>
          <cell r="J935" t="str">
            <v>Collemopsidium argilospilum</v>
          </cell>
          <cell r="K935">
            <v>77</v>
          </cell>
        </row>
        <row r="936">
          <cell r="B936">
            <v>931</v>
          </cell>
          <cell r="C936" t="str">
            <v>Lichenomphalia umbellifera</v>
          </cell>
          <cell r="D936"/>
          <cell r="E936" t="str">
            <v xml:space="preserve">LC </v>
          </cell>
          <cell r="I936" t="str">
            <v>Collemopsidium caesium</v>
          </cell>
          <cell r="J936" t="str">
            <v>Collemopsidium caesium</v>
          </cell>
          <cell r="K936">
            <v>79</v>
          </cell>
        </row>
        <row r="937">
          <cell r="B937">
            <v>932</v>
          </cell>
          <cell r="C937" t="str">
            <v>Lichenomphalia velutina</v>
          </cell>
          <cell r="D937"/>
          <cell r="E937" t="str">
            <v xml:space="preserve">LC ? </v>
          </cell>
          <cell r="I937" t="str">
            <v>Collemopsidium elegans</v>
          </cell>
          <cell r="J937" t="str">
            <v>Collemopsidium elegans</v>
          </cell>
          <cell r="K937">
            <v>83</v>
          </cell>
        </row>
        <row r="938">
          <cell r="B938">
            <v>933</v>
          </cell>
          <cell r="C938" t="str">
            <v>?????</v>
          </cell>
          <cell r="D938"/>
          <cell r="E938" t="str">
            <v xml:space="preserve"> </v>
          </cell>
          <cell r="I938" t="str">
            <v>Collemopsidium foveolatum</v>
          </cell>
          <cell r="J938" t="str">
            <v>Collemopsidium foveolatum</v>
          </cell>
          <cell r="K938">
            <v>85</v>
          </cell>
        </row>
        <row r="939">
          <cell r="B939">
            <v>934</v>
          </cell>
          <cell r="C939" t="str">
            <v>Lichenomphalia hudsoniana</v>
          </cell>
          <cell r="D939"/>
          <cell r="E939" t="str">
            <v xml:space="preserve">LC </v>
          </cell>
          <cell r="I939" t="str">
            <v>Collemopsidium halodytes</v>
          </cell>
          <cell r="J939" t="str">
            <v>Collemopsidium halodytes</v>
          </cell>
          <cell r="K939">
            <v>87</v>
          </cell>
        </row>
        <row r="940">
          <cell r="B940">
            <v>935</v>
          </cell>
          <cell r="C940" t="str">
            <v>Lichenomphalia alpina</v>
          </cell>
          <cell r="D940"/>
          <cell r="E940" t="str">
            <v xml:space="preserve">LC </v>
          </cell>
          <cell r="I940" t="str">
            <v>Collemopsidium monense</v>
          </cell>
          <cell r="J940" t="str">
            <v>Collemopsidium monense</v>
          </cell>
          <cell r="K940">
            <v>86</v>
          </cell>
        </row>
        <row r="941">
          <cell r="B941">
            <v>936</v>
          </cell>
          <cell r="C941" t="str">
            <v>Lepraria nylanderiana</v>
          </cell>
          <cell r="D941"/>
          <cell r="E941" t="str">
            <v xml:space="preserve">DD NR Sc </v>
          </cell>
          <cell r="I941" t="str">
            <v>Collemopsidium ostrearum</v>
          </cell>
          <cell r="J941" t="str">
            <v>Collemopsidium ostrearum</v>
          </cell>
          <cell r="K941">
            <v>2451</v>
          </cell>
        </row>
        <row r="942">
          <cell r="B942">
            <v>937</v>
          </cell>
          <cell r="C942" t="str">
            <v>Opegrapha areniseda</v>
          </cell>
          <cell r="D942"/>
          <cell r="E942" t="str">
            <v xml:space="preserve">LC NS Sc </v>
          </cell>
          <cell r="I942" t="str">
            <v>Collemopsidium pelvetiae</v>
          </cell>
          <cell r="J942" t="str">
            <v>Collemopsidium pelvetiae</v>
          </cell>
          <cell r="K942">
            <v>88</v>
          </cell>
        </row>
        <row r="943">
          <cell r="B943">
            <v>938</v>
          </cell>
          <cell r="C943" t="str">
            <v>Opegrapha atra</v>
          </cell>
          <cell r="D943"/>
          <cell r="E943" t="str">
            <v xml:space="preserve">LC </v>
          </cell>
          <cell r="I943" t="str">
            <v>Collemopsidium subarenisedum</v>
          </cell>
          <cell r="J943" t="str">
            <v>Collemopsidium subarenisedum</v>
          </cell>
          <cell r="K943">
            <v>92</v>
          </cell>
        </row>
        <row r="944">
          <cell r="B944">
            <v>939</v>
          </cell>
          <cell r="C944" t="str">
            <v>Leptogium subtorulosum</v>
          </cell>
          <cell r="D944"/>
          <cell r="E944" t="str">
            <v xml:space="preserve">NT NR </v>
          </cell>
          <cell r="I944" t="str">
            <v>Collemopsidium sublitorale</v>
          </cell>
          <cell r="J944" t="str">
            <v>Collemopsidium sublitorale</v>
          </cell>
          <cell r="K944">
            <v>93</v>
          </cell>
        </row>
        <row r="945">
          <cell r="B945">
            <v>940</v>
          </cell>
          <cell r="C945" t="str">
            <v>Opegrapha calcarea</v>
          </cell>
          <cell r="D945"/>
          <cell r="E945" t="str">
            <v xml:space="preserve"> </v>
          </cell>
          <cell r="I945" t="str">
            <v>Collolechia caesia</v>
          </cell>
          <cell r="J945" t="str">
            <v>Placynthium caesium</v>
          </cell>
          <cell r="K945">
            <v>2435</v>
          </cell>
        </row>
        <row r="946">
          <cell r="B946">
            <v>941</v>
          </cell>
          <cell r="C946" t="str">
            <v>Opegrapha cesareensis</v>
          </cell>
          <cell r="D946"/>
          <cell r="E946" t="str">
            <v xml:space="preserve">LC </v>
          </cell>
          <cell r="I946" t="str">
            <v>Coniocybe furfuracea</v>
          </cell>
          <cell r="J946" t="str">
            <v>Chaenotheca furfuracea</v>
          </cell>
          <cell r="K946">
            <v>466</v>
          </cell>
        </row>
        <row r="947">
          <cell r="B947">
            <v>942</v>
          </cell>
          <cell r="C947" t="str">
            <v>Opegrapha calcarea</v>
          </cell>
          <cell r="D947"/>
          <cell r="E947" t="str">
            <v xml:space="preserve"> </v>
          </cell>
          <cell r="I947" t="str">
            <v>Coppinsia minutissima</v>
          </cell>
          <cell r="J947" t="str">
            <v>Coppinsia minutissima</v>
          </cell>
          <cell r="K947">
            <v>1977</v>
          </cell>
        </row>
        <row r="948">
          <cell r="B948">
            <v>943</v>
          </cell>
          <cell r="C948" t="str">
            <v>Opegrapha vulgata</v>
          </cell>
          <cell r="D948"/>
          <cell r="E948" t="str">
            <v xml:space="preserve">LC </v>
          </cell>
          <cell r="I948" t="str">
            <v>Coriscium viride</v>
          </cell>
          <cell r="J948" t="str">
            <v>Lichenomphalia hudsoniana</v>
          </cell>
          <cell r="K948">
            <v>934</v>
          </cell>
        </row>
        <row r="949">
          <cell r="B949">
            <v>944</v>
          </cell>
          <cell r="C949" t="str">
            <v>Opegrapha calcarea</v>
          </cell>
          <cell r="D949"/>
          <cell r="E949" t="str">
            <v xml:space="preserve"> </v>
          </cell>
          <cell r="I949" t="str">
            <v>Cornicularia aculeata</v>
          </cell>
          <cell r="J949" t="str">
            <v>Cetraria aculeata</v>
          </cell>
          <cell r="K949">
            <v>430</v>
          </cell>
        </row>
        <row r="950">
          <cell r="B950">
            <v>945</v>
          </cell>
          <cell r="C950" t="str">
            <v>Opegrapha corticola</v>
          </cell>
          <cell r="D950"/>
          <cell r="E950" t="str">
            <v>LC IR</v>
          </cell>
          <cell r="I950" t="str">
            <v>Cornicularia aculeata var. sorediata</v>
          </cell>
          <cell r="J950" t="str">
            <v>Taeniolella rolfii</v>
          </cell>
          <cell r="K950">
            <v>2327</v>
          </cell>
        </row>
        <row r="951">
          <cell r="B951">
            <v>946</v>
          </cell>
          <cell r="C951" t="str">
            <v>Lithothelium phaeosporum</v>
          </cell>
          <cell r="D951"/>
          <cell r="E951" t="str">
            <v xml:space="preserve">NT NR Sc </v>
          </cell>
          <cell r="I951" t="str">
            <v>Cornicularia muricata</v>
          </cell>
          <cell r="J951" t="str">
            <v>Cetraria muricata</v>
          </cell>
          <cell r="K951">
            <v>431</v>
          </cell>
        </row>
        <row r="952">
          <cell r="B952">
            <v>947</v>
          </cell>
          <cell r="C952" t="str">
            <v>Opegrapha gyrocarpa</v>
          </cell>
          <cell r="D952"/>
          <cell r="E952" t="str">
            <v xml:space="preserve">LC </v>
          </cell>
          <cell r="I952" t="str">
            <v>Cornicularia normoerica</v>
          </cell>
          <cell r="J952" t="str">
            <v>Cornicularia normoerica</v>
          </cell>
          <cell r="K952">
            <v>472</v>
          </cell>
        </row>
        <row r="953">
          <cell r="B953">
            <v>948</v>
          </cell>
          <cell r="C953" t="str">
            <v>Opegrapha herbarum</v>
          </cell>
          <cell r="D953"/>
          <cell r="E953" t="str">
            <v xml:space="preserve">LC </v>
          </cell>
          <cell r="I953" t="str">
            <v>Cornutispora ciliata</v>
          </cell>
          <cell r="J953" t="str">
            <v>Cornutispora ciliata</v>
          </cell>
          <cell r="K953">
            <v>2035</v>
          </cell>
        </row>
        <row r="954">
          <cell r="B954">
            <v>949</v>
          </cell>
          <cell r="C954" t="str">
            <v>Ochrolechia arborea</v>
          </cell>
          <cell r="D954"/>
          <cell r="E954" t="str">
            <v xml:space="preserve">NT NR </v>
          </cell>
          <cell r="I954" t="str">
            <v>Cornutispora lichenicola</v>
          </cell>
          <cell r="J954" t="str">
            <v>Cornutispora lichenicola</v>
          </cell>
          <cell r="K954">
            <v>2036</v>
          </cell>
        </row>
        <row r="955">
          <cell r="B955">
            <v>950</v>
          </cell>
          <cell r="C955" t="str">
            <v>Xanthoria ucrainica</v>
          </cell>
          <cell r="D955"/>
          <cell r="E955" t="str">
            <v xml:space="preserve">LC NS </v>
          </cell>
          <cell r="I955" t="str">
            <v>Cornutispora triangularis</v>
          </cell>
          <cell r="J955" t="str">
            <v>Cornutispora triangularis</v>
          </cell>
          <cell r="K955">
            <v>2324</v>
          </cell>
        </row>
        <row r="956">
          <cell r="B956">
            <v>951</v>
          </cell>
          <cell r="C956" t="str">
            <v>Opegrapha lithyrga</v>
          </cell>
          <cell r="D956"/>
          <cell r="E956" t="str">
            <v xml:space="preserve">LC NS </v>
          </cell>
          <cell r="I956" t="str">
            <v>Corticifraga fuckelii</v>
          </cell>
          <cell r="J956" t="str">
            <v>Corticifraga fuckelii</v>
          </cell>
          <cell r="K956">
            <v>2037</v>
          </cell>
        </row>
        <row r="957">
          <cell r="B957">
            <v>952</v>
          </cell>
          <cell r="C957" t="str">
            <v>Opegrapha mougeotii</v>
          </cell>
          <cell r="D957"/>
          <cell r="E957" t="str">
            <v xml:space="preserve">LC NS </v>
          </cell>
          <cell r="I957" t="str">
            <v>Corticifraga peltigerae</v>
          </cell>
          <cell r="J957" t="str">
            <v>Corticifraga peltigerae</v>
          </cell>
          <cell r="K957">
            <v>2038</v>
          </cell>
        </row>
        <row r="958">
          <cell r="B958">
            <v>953</v>
          </cell>
          <cell r="C958" t="str">
            <v>Opegrapha niveoatra</v>
          </cell>
          <cell r="D958"/>
          <cell r="E958" t="str">
            <v xml:space="preserve">LC </v>
          </cell>
          <cell r="I958" t="str">
            <v>Corticiruptor abeloneae</v>
          </cell>
          <cell r="J958" t="str">
            <v>Corticiruptor abeloneae</v>
          </cell>
          <cell r="K958">
            <v>1915</v>
          </cell>
        </row>
        <row r="959">
          <cell r="B959">
            <v>954</v>
          </cell>
          <cell r="C959" t="str">
            <v>Opegrapha ochrocheila</v>
          </cell>
          <cell r="D959"/>
          <cell r="E959" t="str">
            <v xml:space="preserve">LC </v>
          </cell>
          <cell r="I959" t="str">
            <v>Cresponea premnea</v>
          </cell>
          <cell r="J959" t="str">
            <v>Cresponea premnea</v>
          </cell>
          <cell r="K959">
            <v>605</v>
          </cell>
        </row>
        <row r="960">
          <cell r="B960">
            <v>955</v>
          </cell>
          <cell r="C960" t="str">
            <v>Opegrapha paraxanthodes</v>
          </cell>
          <cell r="D960"/>
          <cell r="E960" t="str">
            <v xml:space="preserve">NT NR P Sc </v>
          </cell>
          <cell r="I960" t="str">
            <v>Cresporhaphis wienkampii</v>
          </cell>
          <cell r="J960" t="str">
            <v>Cresporhaphis wienkampii</v>
          </cell>
          <cell r="K960">
            <v>1284</v>
          </cell>
        </row>
        <row r="961">
          <cell r="B961">
            <v>956</v>
          </cell>
          <cell r="C961" t="str">
            <v>Opegrapha prosodea</v>
          </cell>
          <cell r="D961"/>
          <cell r="E961" t="str">
            <v>NT NS P Eng Wa IR</v>
          </cell>
          <cell r="I961" t="str">
            <v>Crutarndina petractoides</v>
          </cell>
          <cell r="J961" t="str">
            <v>Crutarndina petractoides</v>
          </cell>
          <cell r="K961">
            <v>1412</v>
          </cell>
        </row>
        <row r="962">
          <cell r="B962">
            <v>957</v>
          </cell>
          <cell r="C962" t="str">
            <v>Thelopsis isiaca</v>
          </cell>
          <cell r="D962"/>
          <cell r="E962" t="str">
            <v xml:space="preserve">DD NR </v>
          </cell>
          <cell r="I962" t="str">
            <v>Cryptodiscus cladoniicola</v>
          </cell>
          <cell r="J962" t="str">
            <v>Cryptodiscus cladoniicola</v>
          </cell>
          <cell r="K962">
            <v>2084</v>
          </cell>
        </row>
        <row r="963">
          <cell r="B963">
            <v>958</v>
          </cell>
          <cell r="C963" t="str">
            <v>Opegrapha rufescens</v>
          </cell>
          <cell r="D963"/>
          <cell r="E963" t="str">
            <v xml:space="preserve">LC </v>
          </cell>
          <cell r="I963" t="str">
            <v>Cryptodiscus gloeocapsa</v>
          </cell>
          <cell r="J963" t="str">
            <v>Cryptodiscus gloeocapsa</v>
          </cell>
          <cell r="K963">
            <v>187</v>
          </cell>
        </row>
        <row r="964">
          <cell r="B964">
            <v>959</v>
          </cell>
          <cell r="C964" t="str">
            <v>Opegrapha calcarea</v>
          </cell>
          <cell r="D964"/>
          <cell r="E964" t="str">
            <v xml:space="preserve">LC </v>
          </cell>
          <cell r="I964" t="str">
            <v>Cryptolechia carneolutea</v>
          </cell>
          <cell r="J964" t="str">
            <v>Cryptolechia carneolutea</v>
          </cell>
          <cell r="K964">
            <v>473</v>
          </cell>
        </row>
        <row r="965">
          <cell r="B965">
            <v>960</v>
          </cell>
          <cell r="C965" t="str">
            <v>Opegrapha dolomitica</v>
          </cell>
          <cell r="D965"/>
          <cell r="E965" t="str">
            <v xml:space="preserve">LC NS </v>
          </cell>
          <cell r="I965" t="str">
            <v>Cryptothele rhodosticta</v>
          </cell>
          <cell r="J965" t="str">
            <v>Cryptothele rhodosticta</v>
          </cell>
          <cell r="K965">
            <v>1839</v>
          </cell>
        </row>
        <row r="966">
          <cell r="B966">
            <v>961</v>
          </cell>
          <cell r="C966" t="str">
            <v>Opegrapha saxigena</v>
          </cell>
          <cell r="D966"/>
          <cell r="E966" t="str">
            <v>LC NS Sc IR</v>
          </cell>
          <cell r="I966" t="str">
            <v>Cyphelium inquinans</v>
          </cell>
          <cell r="J966" t="str">
            <v>Cyphelium inquinans</v>
          </cell>
          <cell r="K966">
            <v>474</v>
          </cell>
        </row>
        <row r="967">
          <cell r="B967">
            <v>962</v>
          </cell>
          <cell r="C967" t="str">
            <v>Opegrapha sorediifera</v>
          </cell>
          <cell r="D967"/>
          <cell r="E967" t="str">
            <v xml:space="preserve">LC L* </v>
          </cell>
          <cell r="I967" t="str">
            <v>Cyphelium marcianum</v>
          </cell>
          <cell r="J967" t="str">
            <v>Cyphelium marcianum</v>
          </cell>
          <cell r="K967">
            <v>1865</v>
          </cell>
        </row>
        <row r="968">
          <cell r="B968">
            <v>963</v>
          </cell>
          <cell r="C968" t="str">
            <v>Opegrapha subelevata</v>
          </cell>
          <cell r="D968"/>
          <cell r="E968" t="str">
            <v xml:space="preserve">EN D NR P Eng </v>
          </cell>
          <cell r="I968" t="str">
            <v>Cyphelium notarisii</v>
          </cell>
          <cell r="J968" t="str">
            <v>Cyphelium notarisii</v>
          </cell>
          <cell r="K968">
            <v>475</v>
          </cell>
        </row>
        <row r="969">
          <cell r="B969">
            <v>964</v>
          </cell>
          <cell r="C969" t="str">
            <v>Opegrapha varia</v>
          </cell>
          <cell r="D969"/>
          <cell r="E969" t="str">
            <v xml:space="preserve">LC </v>
          </cell>
          <cell r="I969" t="str">
            <v>Cyphelium sessile</v>
          </cell>
          <cell r="J969" t="str">
            <v>Cyphelium sessile</v>
          </cell>
          <cell r="K969">
            <v>1545</v>
          </cell>
        </row>
        <row r="970">
          <cell r="B970">
            <v>965</v>
          </cell>
          <cell r="C970" t="str">
            <v>Opegrapha vermicellifera</v>
          </cell>
          <cell r="D970"/>
          <cell r="E970" t="str">
            <v xml:space="preserve">LC </v>
          </cell>
          <cell r="I970" t="str">
            <v>Cyphelium tigillare</v>
          </cell>
          <cell r="J970" t="str">
            <v>Cyphelium tigillare</v>
          </cell>
          <cell r="K970">
            <v>476</v>
          </cell>
        </row>
        <row r="971">
          <cell r="B971">
            <v>966</v>
          </cell>
          <cell r="C971" t="str">
            <v>Opegrapha viridis</v>
          </cell>
          <cell r="D971"/>
          <cell r="E971" t="str">
            <v xml:space="preserve">DD NS </v>
          </cell>
          <cell r="I971" t="str">
            <v>Cyphelium trachylioides</v>
          </cell>
          <cell r="J971" t="str">
            <v>Cyphelium trachylioides</v>
          </cell>
          <cell r="K971">
            <v>1990</v>
          </cell>
        </row>
        <row r="972">
          <cell r="B972">
            <v>967</v>
          </cell>
          <cell r="C972" t="str">
            <v>Opegrapha zonata</v>
          </cell>
          <cell r="D972"/>
          <cell r="E972" t="str">
            <v xml:space="preserve">LC </v>
          </cell>
          <cell r="I972" t="str">
            <v>Cyrtidula hippocastani</v>
          </cell>
          <cell r="J972" t="str">
            <v>Cyrtidula hippocastani</v>
          </cell>
          <cell r="K972">
            <v>911</v>
          </cell>
        </row>
        <row r="973">
          <cell r="B973">
            <v>968</v>
          </cell>
          <cell r="C973" t="str">
            <v>Rhizocarpon caesium</v>
          </cell>
          <cell r="D973"/>
          <cell r="E973" t="str">
            <v xml:space="preserve">DD NS Sc </v>
          </cell>
          <cell r="I973" t="str">
            <v>Cyrtidula major</v>
          </cell>
          <cell r="J973" t="str">
            <v>Cyrtidula major</v>
          </cell>
          <cell r="K973">
            <v>2338</v>
          </cell>
        </row>
        <row r="974">
          <cell r="B974">
            <v>969</v>
          </cell>
          <cell r="C974" t="str">
            <v>Orphniospora moriopsis var. moriopsis</v>
          </cell>
          <cell r="D974"/>
          <cell r="E974" t="str">
            <v xml:space="preserve">LC NS </v>
          </cell>
          <cell r="I974" t="str">
            <v>Cyrtidula quercus</v>
          </cell>
          <cell r="J974" t="str">
            <v>Cyrtidula quercus</v>
          </cell>
          <cell r="K974">
            <v>912</v>
          </cell>
        </row>
        <row r="975">
          <cell r="B975">
            <v>970</v>
          </cell>
          <cell r="C975" t="str">
            <v>Orphniospora moriopsis var. brunnea</v>
          </cell>
          <cell r="D975"/>
          <cell r="E975" t="str">
            <v xml:space="preserve">NE NR </v>
          </cell>
          <cell r="I975" t="str">
            <v>Cystocoleus ebeneus</v>
          </cell>
          <cell r="J975" t="str">
            <v>Cystocoleus ebeneus</v>
          </cell>
          <cell r="K975">
            <v>477</v>
          </cell>
        </row>
        <row r="976">
          <cell r="B976">
            <v>971</v>
          </cell>
          <cell r="C976" t="str">
            <v>Megaspora verrucosa</v>
          </cell>
          <cell r="D976"/>
          <cell r="E976" t="str">
            <v xml:space="preserve">NT NS </v>
          </cell>
          <cell r="I976" t="str">
            <v>Cystocoleus niger</v>
          </cell>
          <cell r="J976" t="str">
            <v>Cystocoleus ebeneus</v>
          </cell>
          <cell r="K976">
            <v>477</v>
          </cell>
        </row>
        <row r="977">
          <cell r="B977">
            <v>972</v>
          </cell>
          <cell r="C977" t="str">
            <v>Pachyphiale carneola</v>
          </cell>
          <cell r="D977"/>
          <cell r="E977" t="str">
            <v xml:space="preserve">LC L </v>
          </cell>
          <cell r="I977" t="str">
            <v>Dacampia cyrtellae</v>
          </cell>
          <cell r="J977" t="str">
            <v>Dacampia cyrtellae</v>
          </cell>
          <cell r="K977">
            <v>2689</v>
          </cell>
        </row>
        <row r="978">
          <cell r="B978">
            <v>973</v>
          </cell>
          <cell r="C978" t="str">
            <v>Pachyphiale fagicola</v>
          </cell>
          <cell r="D978"/>
          <cell r="E978" t="str">
            <v xml:space="preserve">NT NR Sc </v>
          </cell>
          <cell r="I978" t="str">
            <v>Dacampia hookeri</v>
          </cell>
          <cell r="J978" t="str">
            <v>Dacampia hookeri</v>
          </cell>
          <cell r="K978">
            <v>2039</v>
          </cell>
        </row>
        <row r="979">
          <cell r="B979">
            <v>974</v>
          </cell>
          <cell r="C979" t="str">
            <v>Pannaria conoplea</v>
          </cell>
          <cell r="D979"/>
          <cell r="E979" t="str">
            <v>LC Sc L IR</v>
          </cell>
          <cell r="I979" t="str">
            <v>Dacampia leptogiicola</v>
          </cell>
          <cell r="J979" t="str">
            <v>Dacampia leptogiicola</v>
          </cell>
          <cell r="K979">
            <v>2156</v>
          </cell>
        </row>
        <row r="980">
          <cell r="B980">
            <v>975</v>
          </cell>
          <cell r="C980" t="str">
            <v>Pannaria hookeri</v>
          </cell>
          <cell r="D980"/>
          <cell r="E980" t="str">
            <v xml:space="preserve">NT NS Sc </v>
          </cell>
          <cell r="I980" t="str">
            <v>Dacampia rhizocarpicola</v>
          </cell>
          <cell r="J980" t="str">
            <v>Dacampia rhizocarpicola</v>
          </cell>
          <cell r="K980">
            <v>2554</v>
          </cell>
        </row>
        <row r="981">
          <cell r="B981">
            <v>976</v>
          </cell>
          <cell r="C981" t="str">
            <v>Fuscopannaria ignobilis</v>
          </cell>
          <cell r="D981"/>
          <cell r="E981" t="str">
            <v xml:space="preserve">VU D1 NS P Sc S8 </v>
          </cell>
          <cell r="I981" t="str">
            <v>Dacampia rufescentis</v>
          </cell>
          <cell r="J981" t="str">
            <v>Dacampia rufescentis</v>
          </cell>
          <cell r="K981">
            <v>2040</v>
          </cell>
        </row>
        <row r="982">
          <cell r="B982">
            <v>977</v>
          </cell>
          <cell r="C982" t="str">
            <v>Vahliella leucophaea</v>
          </cell>
          <cell r="D982"/>
          <cell r="E982" t="str">
            <v xml:space="preserve">LC </v>
          </cell>
          <cell r="I982" t="str">
            <v>Dactylospora amygdalariae</v>
          </cell>
          <cell r="J982" t="str">
            <v>Dactylospora amygdalariae</v>
          </cell>
          <cell r="K982">
            <v>2041</v>
          </cell>
        </row>
        <row r="983">
          <cell r="B983">
            <v>978</v>
          </cell>
          <cell r="C983" t="str">
            <v>Fuscopannaria mediterranea</v>
          </cell>
          <cell r="D983"/>
          <cell r="E983" t="str">
            <v xml:space="preserve">LC NS L </v>
          </cell>
          <cell r="I983" t="str">
            <v>Dactylospora athallina</v>
          </cell>
          <cell r="J983" t="str">
            <v>Dactylospora athallina</v>
          </cell>
          <cell r="K983">
            <v>2042</v>
          </cell>
        </row>
        <row r="984">
          <cell r="B984">
            <v>979</v>
          </cell>
          <cell r="C984" t="str">
            <v>Protopannaria pezizoides</v>
          </cell>
          <cell r="D984"/>
          <cell r="E984" t="str">
            <v xml:space="preserve">LC </v>
          </cell>
          <cell r="I984" t="str">
            <v>Dactylospora attendenda</v>
          </cell>
          <cell r="J984" t="str">
            <v>Dactylospora attendenda</v>
          </cell>
          <cell r="K984">
            <v>2043</v>
          </cell>
        </row>
        <row r="985">
          <cell r="B985">
            <v>980</v>
          </cell>
          <cell r="C985" t="str">
            <v>Pannaria rubiginosa</v>
          </cell>
          <cell r="D985"/>
          <cell r="E985" t="str">
            <v>LC Sc L IR</v>
          </cell>
          <cell r="I985" t="str">
            <v>Dactylospora australis</v>
          </cell>
          <cell r="J985" t="str">
            <v>Dactylospora australis</v>
          </cell>
          <cell r="K985">
            <v>2044</v>
          </cell>
        </row>
        <row r="986">
          <cell r="B986">
            <v>981</v>
          </cell>
          <cell r="C986" t="str">
            <v>Nevesia sampaiana</v>
          </cell>
          <cell r="D986"/>
          <cell r="E986" t="str">
            <v>NT NS P Eng Sc WaL IR</v>
          </cell>
          <cell r="I986" t="str">
            <v>Dactylospora frigida</v>
          </cell>
          <cell r="J986" t="str">
            <v>Dactylospora frigida</v>
          </cell>
          <cell r="K986">
            <v>2045</v>
          </cell>
        </row>
        <row r="987">
          <cell r="B987">
            <v>982</v>
          </cell>
          <cell r="C987" t="str">
            <v>Pleurosticta acetabulum</v>
          </cell>
          <cell r="D987"/>
          <cell r="E987" t="str">
            <v xml:space="preserve">LC </v>
          </cell>
          <cell r="I987" t="str">
            <v>Dactylospora lobariella</v>
          </cell>
          <cell r="J987" t="str">
            <v>Dactylospora lobariella</v>
          </cell>
          <cell r="K987">
            <v>2046</v>
          </cell>
        </row>
        <row r="988">
          <cell r="B988">
            <v>983</v>
          </cell>
          <cell r="C988" t="str">
            <v>Halecania bryophila</v>
          </cell>
          <cell r="D988"/>
          <cell r="E988" t="str">
            <v>NT NR E Sc IR</v>
          </cell>
          <cell r="I988" t="str">
            <v>Dactylospora microspora</v>
          </cell>
          <cell r="J988" t="str">
            <v>Dactylospora microspora</v>
          </cell>
          <cell r="K988">
            <v>2047</v>
          </cell>
        </row>
        <row r="989">
          <cell r="B989">
            <v>984</v>
          </cell>
          <cell r="C989" t="str">
            <v>Parmotrema arnoldii</v>
          </cell>
          <cell r="D989"/>
          <cell r="E989" t="str">
            <v xml:space="preserve">NT NS Sc </v>
          </cell>
          <cell r="I989" t="str">
            <v>Dactylospora ophthalamizae</v>
          </cell>
          <cell r="J989" t="str">
            <v>Dactylospora ophthalamizae</v>
          </cell>
          <cell r="K989">
            <v>2000</v>
          </cell>
        </row>
        <row r="990">
          <cell r="B990">
            <v>985</v>
          </cell>
          <cell r="C990" t="str">
            <v>Punctelia borreri</v>
          </cell>
          <cell r="D990"/>
          <cell r="E990" t="str">
            <v xml:space="preserve">LC Sc </v>
          </cell>
          <cell r="I990" t="str">
            <v>Dactylospora parasitica</v>
          </cell>
          <cell r="J990" t="str">
            <v>Dactylospora parasitica</v>
          </cell>
          <cell r="K990">
            <v>1973</v>
          </cell>
        </row>
        <row r="991">
          <cell r="B991">
            <v>986</v>
          </cell>
          <cell r="C991" t="str">
            <v>Hypotrachyna britannica</v>
          </cell>
          <cell r="D991"/>
          <cell r="E991" t="str">
            <v xml:space="preserve">LC </v>
          </cell>
          <cell r="I991" t="str">
            <v>Dactylospora parellaria</v>
          </cell>
          <cell r="J991" t="str">
            <v>Dactylospora parellaria</v>
          </cell>
          <cell r="K991">
            <v>2048</v>
          </cell>
        </row>
        <row r="992">
          <cell r="B992">
            <v>987</v>
          </cell>
          <cell r="C992" t="str">
            <v>Flavoparmelia caperata</v>
          </cell>
          <cell r="D992"/>
          <cell r="E992" t="str">
            <v xml:space="preserve">LC </v>
          </cell>
          <cell r="I992" t="str">
            <v>Dactylospora purpurascens</v>
          </cell>
          <cell r="J992" t="str">
            <v>Dactylospora purpurascens</v>
          </cell>
          <cell r="K992">
            <v>2049</v>
          </cell>
        </row>
        <row r="993">
          <cell r="B993">
            <v>988</v>
          </cell>
          <cell r="C993" t="str">
            <v>Xanthoparmelia conspersa</v>
          </cell>
          <cell r="D993"/>
          <cell r="E993" t="str">
            <v xml:space="preserve">LC </v>
          </cell>
          <cell r="I993" t="str">
            <v>Dactylospora saxatilis</v>
          </cell>
          <cell r="J993" t="str">
            <v>Dactylospora saxatilis</v>
          </cell>
          <cell r="K993">
            <v>2050</v>
          </cell>
        </row>
        <row r="994">
          <cell r="B994">
            <v>989</v>
          </cell>
          <cell r="C994" t="str">
            <v>Parmotrema crinitum</v>
          </cell>
          <cell r="D994"/>
          <cell r="E994" t="str">
            <v xml:space="preserve">LC L </v>
          </cell>
          <cell r="I994" t="str">
            <v xml:space="preserve">Dactylospora scapanaria </v>
          </cell>
          <cell r="J994" t="str">
            <v xml:space="preserve">Dactylospora scapanaria </v>
          </cell>
          <cell r="K994">
            <v>2703</v>
          </cell>
        </row>
        <row r="995">
          <cell r="B995">
            <v>990</v>
          </cell>
          <cell r="C995" t="str">
            <v>Xanthoparmelia delisei</v>
          </cell>
          <cell r="D995"/>
          <cell r="E995" t="str">
            <v xml:space="preserve">LC NS </v>
          </cell>
          <cell r="I995" t="str">
            <v>Dactylospora suburceolata</v>
          </cell>
          <cell r="J995" t="str">
            <v>Dactylospora suburceolata</v>
          </cell>
          <cell r="K995">
            <v>2608</v>
          </cell>
        </row>
        <row r="996">
          <cell r="B996">
            <v>991</v>
          </cell>
          <cell r="C996" t="str">
            <v>Parmelia discordans</v>
          </cell>
          <cell r="D996"/>
          <cell r="E996" t="str">
            <v xml:space="preserve">LC </v>
          </cell>
          <cell r="I996" t="str">
            <v>Dactylospora tegularum</v>
          </cell>
          <cell r="J996" t="str">
            <v>Dactylospora tegularum</v>
          </cell>
          <cell r="K996">
            <v>2475</v>
          </cell>
        </row>
        <row r="997">
          <cell r="B997">
            <v>992</v>
          </cell>
          <cell r="C997" t="str">
            <v>Montanelia disjuncta</v>
          </cell>
          <cell r="D997"/>
          <cell r="E997" t="str">
            <v xml:space="preserve">LC NS </v>
          </cell>
          <cell r="I997" t="str">
            <v>Dactylospora urceolata</v>
          </cell>
          <cell r="J997" t="str">
            <v>Dactylospora urceolata</v>
          </cell>
          <cell r="K997">
            <v>2051</v>
          </cell>
        </row>
        <row r="998">
          <cell r="B998">
            <v>993</v>
          </cell>
          <cell r="C998" t="str">
            <v>Melanohalea elegantula</v>
          </cell>
          <cell r="D998"/>
          <cell r="E998" t="str">
            <v xml:space="preserve">LC </v>
          </cell>
          <cell r="I998" t="str">
            <v>Degelia atlantica</v>
          </cell>
          <cell r="J998" t="str">
            <v>Pectenia atlantica</v>
          </cell>
          <cell r="K998">
            <v>1027</v>
          </cell>
        </row>
        <row r="999">
          <cell r="B999">
            <v>994</v>
          </cell>
          <cell r="C999" t="str">
            <v>Hypotrachyna endochlora</v>
          </cell>
          <cell r="D999"/>
          <cell r="E999" t="str">
            <v>LC NS Sc IR</v>
          </cell>
          <cell r="I999" t="str">
            <v>Degelia cyanoloma</v>
          </cell>
          <cell r="J999" t="str">
            <v>Pectenia cyanoloma</v>
          </cell>
          <cell r="K999">
            <v>2540</v>
          </cell>
        </row>
        <row r="1000">
          <cell r="B1000">
            <v>995</v>
          </cell>
          <cell r="C1000" t="str">
            <v>Melanohalea exasperata</v>
          </cell>
          <cell r="D1000"/>
          <cell r="E1000" t="str">
            <v xml:space="preserve">LC </v>
          </cell>
          <cell r="I1000" t="str">
            <v>Degelia ligulata</v>
          </cell>
          <cell r="J1000" t="str">
            <v>Pectenia ligulata</v>
          </cell>
          <cell r="K1000">
            <v>1597</v>
          </cell>
        </row>
        <row r="1001">
          <cell r="B1001">
            <v>996</v>
          </cell>
          <cell r="C1001" t="str">
            <v>Melanohalea exasperatula</v>
          </cell>
          <cell r="D1001"/>
          <cell r="E1001" t="str">
            <v xml:space="preserve">LC </v>
          </cell>
          <cell r="I1001" t="str">
            <v>Degelia plumbea</v>
          </cell>
          <cell r="J1001" t="str">
            <v>Pectenia plumbea s. lat.</v>
          </cell>
          <cell r="K1001">
            <v>1029</v>
          </cell>
        </row>
        <row r="1002">
          <cell r="B1002">
            <v>997</v>
          </cell>
          <cell r="C1002" t="str">
            <v>Melanelixia glabratula</v>
          </cell>
          <cell r="D1002"/>
          <cell r="E1002" t="str">
            <v xml:space="preserve">LC </v>
          </cell>
          <cell r="I1002" t="str">
            <v>Degelia plumbea s. lat.</v>
          </cell>
          <cell r="J1002" t="str">
            <v>Pectenia plumbea s. lat.</v>
          </cell>
          <cell r="K1002">
            <v>1029</v>
          </cell>
        </row>
        <row r="1003">
          <cell r="B1003">
            <v>998</v>
          </cell>
          <cell r="C1003" t="str">
            <v>Melanelixia fuliginosa</v>
          </cell>
          <cell r="D1003"/>
          <cell r="E1003" t="str">
            <v xml:space="preserve">LC </v>
          </cell>
          <cell r="I1003" t="str">
            <v>Degelia plumbea s. str.</v>
          </cell>
          <cell r="J1003" t="str">
            <v>Pectenia plumbea s. str.</v>
          </cell>
          <cell r="K1003">
            <v>2541</v>
          </cell>
        </row>
        <row r="1004">
          <cell r="B1004">
            <v>999</v>
          </cell>
          <cell r="C1004" t="str">
            <v>Parmelinopsis horrescens</v>
          </cell>
          <cell r="D1004"/>
          <cell r="E1004" t="str">
            <v>NT NS Wa IR</v>
          </cell>
          <cell r="I1004" t="str">
            <v>Dendriscocaulon umhausense</v>
          </cell>
          <cell r="J1004" t="str">
            <v>Lobaria amplissima</v>
          </cell>
          <cell r="K1004">
            <v>855</v>
          </cell>
        </row>
        <row r="1005">
          <cell r="B1005">
            <v>1000</v>
          </cell>
          <cell r="C1005" t="str">
            <v>Arctoparmelia incurva</v>
          </cell>
          <cell r="D1005"/>
          <cell r="E1005" t="str">
            <v xml:space="preserve">LC </v>
          </cell>
          <cell r="I1005" t="str">
            <v>Dendrographa decolorans</v>
          </cell>
          <cell r="J1005" t="str">
            <v>Dendrographa decolorans</v>
          </cell>
          <cell r="K1005">
            <v>1315</v>
          </cell>
        </row>
        <row r="1006">
          <cell r="B1006">
            <v>1001</v>
          </cell>
          <cell r="C1006" t="str">
            <v>Melanohalea laciniatula</v>
          </cell>
          <cell r="D1006"/>
          <cell r="E1006" t="str">
            <v xml:space="preserve">LC </v>
          </cell>
          <cell r="I1006" t="str">
            <v>Dendrographa latebrarum</v>
          </cell>
          <cell r="J1006" t="str">
            <v>Dendrographa latebrarum</v>
          </cell>
          <cell r="K1006">
            <v>1587</v>
          </cell>
        </row>
        <row r="1007">
          <cell r="B1007">
            <v>1002</v>
          </cell>
          <cell r="C1007" t="str">
            <v>Hypotrachyna laevigata</v>
          </cell>
          <cell r="D1007"/>
          <cell r="E1007" t="str">
            <v xml:space="preserve">LC </v>
          </cell>
          <cell r="I1007" t="str">
            <v>Dermatina quercus</v>
          </cell>
          <cell r="J1007" t="str">
            <v>Cyrtidula quercus</v>
          </cell>
          <cell r="K1007">
            <v>912</v>
          </cell>
        </row>
        <row r="1008">
          <cell r="B1008">
            <v>1003</v>
          </cell>
          <cell r="C1008" t="str">
            <v>Xanthoparmelia loxodes</v>
          </cell>
          <cell r="D1008"/>
          <cell r="E1008" t="str">
            <v xml:space="preserve">LC </v>
          </cell>
          <cell r="I1008" t="str">
            <v>Dermatocarpon deminuens</v>
          </cell>
          <cell r="J1008" t="str">
            <v>Dermatocarpon deminuens</v>
          </cell>
          <cell r="K1008">
            <v>524</v>
          </cell>
        </row>
        <row r="1009">
          <cell r="B1009">
            <v>1004</v>
          </cell>
          <cell r="C1009" t="str">
            <v>Parmelinopsis minarum</v>
          </cell>
          <cell r="D1009"/>
          <cell r="E1009" t="str">
            <v xml:space="preserve">LC NS S8 </v>
          </cell>
          <cell r="I1009" t="str">
            <v>Dermatocarpon fluviatile</v>
          </cell>
          <cell r="J1009" t="str">
            <v>Dermatocarpon luridum</v>
          </cell>
          <cell r="K1009">
            <v>487</v>
          </cell>
        </row>
        <row r="1010">
          <cell r="B1010">
            <v>1005</v>
          </cell>
          <cell r="C1010" t="str">
            <v>Xanthoparmelia mougeotii</v>
          </cell>
          <cell r="D1010"/>
          <cell r="E1010" t="str">
            <v xml:space="preserve">LC </v>
          </cell>
          <cell r="I1010" t="str">
            <v>Dermatocarpon hepaticum</v>
          </cell>
          <cell r="J1010" t="str">
            <v>Placidium squamulosum</v>
          </cell>
          <cell r="K1010">
            <v>1608</v>
          </cell>
        </row>
        <row r="1011">
          <cell r="B1011">
            <v>1006</v>
          </cell>
          <cell r="C1011" t="str">
            <v>Parmelia omphalodes</v>
          </cell>
          <cell r="D1011"/>
          <cell r="E1011" t="str">
            <v xml:space="preserve">LC </v>
          </cell>
          <cell r="I1011" t="str">
            <v>Dermatocarpon intestiniforme</v>
          </cell>
          <cell r="J1011" t="str">
            <v>Dermatocarpon intestiniforme</v>
          </cell>
          <cell r="K1011">
            <v>480</v>
          </cell>
        </row>
        <row r="1012">
          <cell r="B1012">
            <v>1007</v>
          </cell>
          <cell r="C1012" t="str">
            <v>Parmelina pastillifera</v>
          </cell>
          <cell r="D1012"/>
          <cell r="E1012" t="str">
            <v xml:space="preserve">LC </v>
          </cell>
          <cell r="I1012" t="str">
            <v>Dermatocarpon leptophyllodes</v>
          </cell>
          <cell r="J1012" t="str">
            <v>Dermatocarpon leptophyllodes</v>
          </cell>
          <cell r="K1012">
            <v>481</v>
          </cell>
        </row>
        <row r="1013">
          <cell r="B1013">
            <v>1008</v>
          </cell>
          <cell r="C1013" t="str">
            <v>Parmotrema perlatum</v>
          </cell>
          <cell r="D1013"/>
          <cell r="E1013" t="str">
            <v xml:space="preserve">LC </v>
          </cell>
          <cell r="I1013" t="str">
            <v>Dermatocarpon leptophyllum</v>
          </cell>
          <cell r="J1013" t="str">
            <v>Dermatocarpon meiophyllizum</v>
          </cell>
          <cell r="K1013">
            <v>483</v>
          </cell>
        </row>
        <row r="1014">
          <cell r="B1014">
            <v>1009</v>
          </cell>
          <cell r="C1014" t="str">
            <v>Xanthoparmelia pulla</v>
          </cell>
          <cell r="D1014"/>
          <cell r="E1014" t="str">
            <v xml:space="preserve">LC </v>
          </cell>
          <cell r="I1014" t="str">
            <v>Dermatocarpon luridum</v>
          </cell>
          <cell r="J1014" t="str">
            <v>Dermatocarpon luridum</v>
          </cell>
          <cell r="K1014">
            <v>487</v>
          </cell>
        </row>
        <row r="1015">
          <cell r="B1015">
            <v>1010</v>
          </cell>
          <cell r="C1015" t="str">
            <v>Parmelina carporrhizans</v>
          </cell>
          <cell r="D1015"/>
          <cell r="E1015" t="str">
            <v xml:space="preserve">VU A, C1 NS P Eng Wa </v>
          </cell>
          <cell r="I1015" t="str">
            <v>Dermatocarpon meiophyllizum</v>
          </cell>
          <cell r="J1015" t="str">
            <v>Dermatocarpon meiophyllizum</v>
          </cell>
          <cell r="K1015">
            <v>483</v>
          </cell>
        </row>
        <row r="1016">
          <cell r="B1016">
            <v>1011</v>
          </cell>
          <cell r="C1016" t="str">
            <v>Punctelia reddenda</v>
          </cell>
          <cell r="D1016"/>
          <cell r="E1016" t="str">
            <v xml:space="preserve">LC L </v>
          </cell>
          <cell r="I1016" t="str">
            <v>Dermatocarpon miniatum</v>
          </cell>
          <cell r="J1016" t="str">
            <v>Dermatocarpon miniatum</v>
          </cell>
          <cell r="K1016">
            <v>484</v>
          </cell>
        </row>
        <row r="1017">
          <cell r="B1017">
            <v>1012</v>
          </cell>
          <cell r="C1017" t="str">
            <v>Parmotrema reticulatum</v>
          </cell>
          <cell r="D1017"/>
          <cell r="E1017" t="str">
            <v xml:space="preserve">LC </v>
          </cell>
          <cell r="I1017" t="str">
            <v>Dermatocarpon miniatum complicatum</v>
          </cell>
          <cell r="J1017" t="str">
            <v>Dermatocarpon miniatum var. complicatum</v>
          </cell>
          <cell r="K1017">
            <v>485</v>
          </cell>
        </row>
        <row r="1018">
          <cell r="B1018">
            <v>1013</v>
          </cell>
          <cell r="C1018" t="str">
            <v>Hypotrachyna revoluta s. lat.</v>
          </cell>
          <cell r="D1018"/>
          <cell r="E1018" t="str">
            <v xml:space="preserve"> </v>
          </cell>
          <cell r="I1018" t="str">
            <v>Dermatocarpon miniatum var. complicatum</v>
          </cell>
          <cell r="J1018" t="str">
            <v>Dermatocarpon miniatum var. complicatum</v>
          </cell>
          <cell r="K1018">
            <v>485</v>
          </cell>
        </row>
        <row r="1019">
          <cell r="B1019">
            <v>1014</v>
          </cell>
          <cell r="C1019" t="str">
            <v>Parmotrema robustum</v>
          </cell>
          <cell r="D1019"/>
          <cell r="E1019" t="str">
            <v xml:space="preserve">CR D NR P Eng Wa </v>
          </cell>
          <cell r="I1019" t="str">
            <v>Dermatocarpon rivulorum</v>
          </cell>
          <cell r="J1019" t="str">
            <v>Dermatocarpon rivulorum</v>
          </cell>
          <cell r="K1019">
            <v>486</v>
          </cell>
        </row>
        <row r="1020">
          <cell r="B1020">
            <v>1015</v>
          </cell>
          <cell r="C1020" t="str">
            <v>Parmelia saxatilis s. lat.</v>
          </cell>
          <cell r="D1020"/>
          <cell r="E1020" t="str">
            <v xml:space="preserve">LC </v>
          </cell>
          <cell r="I1020" t="str">
            <v>Dermatocarpon weberi</v>
          </cell>
          <cell r="J1020" t="str">
            <v>Dermatocarpon luridum</v>
          </cell>
          <cell r="K1020">
            <v>487</v>
          </cell>
        </row>
        <row r="1021">
          <cell r="B1021">
            <v>1016</v>
          </cell>
          <cell r="C1021" t="str">
            <v>Melanohalea septentrionalis</v>
          </cell>
          <cell r="D1021"/>
          <cell r="E1021" t="str">
            <v xml:space="preserve">LC NS </v>
          </cell>
          <cell r="I1021" t="str">
            <v>Dibaeis baeomyces</v>
          </cell>
          <cell r="J1021" t="str">
            <v>Dibaeis baeomyces</v>
          </cell>
          <cell r="K1021">
            <v>175</v>
          </cell>
        </row>
        <row r="1022">
          <cell r="B1022">
            <v>1017</v>
          </cell>
          <cell r="C1022" t="str">
            <v>Hypotrachyna sinuosa</v>
          </cell>
          <cell r="D1022"/>
          <cell r="E1022" t="str">
            <v>LC Sc IR</v>
          </cell>
          <cell r="I1022" t="str">
            <v>Dictyonema coppinsii</v>
          </cell>
          <cell r="J1022" t="str">
            <v>Dictyonema coppinsii</v>
          </cell>
          <cell r="K1022">
            <v>488</v>
          </cell>
        </row>
        <row r="1023">
          <cell r="B1023">
            <v>1018</v>
          </cell>
          <cell r="C1023" t="str">
            <v>Flavoparmelia soredians</v>
          </cell>
          <cell r="D1023"/>
          <cell r="E1023" t="str">
            <v xml:space="preserve">LC Sc </v>
          </cell>
          <cell r="I1023" t="str">
            <v>Dictyonema interruptum</v>
          </cell>
          <cell r="J1023" t="str">
            <v>Dictyonema coppinsii</v>
          </cell>
          <cell r="K1023">
            <v>488</v>
          </cell>
        </row>
        <row r="1024">
          <cell r="B1024">
            <v>1019</v>
          </cell>
          <cell r="C1024" t="str">
            <v>Melanelia stygia</v>
          </cell>
          <cell r="D1024"/>
          <cell r="E1024" t="str">
            <v xml:space="preserve">NT NS </v>
          </cell>
          <cell r="I1024" t="str">
            <v>Didymellopsis collematum</v>
          </cell>
          <cell r="J1024" t="str">
            <v>Didymellopsis collematum</v>
          </cell>
          <cell r="K1024">
            <v>2052</v>
          </cell>
        </row>
        <row r="1025">
          <cell r="B1025">
            <v>1020</v>
          </cell>
          <cell r="C1025" t="str">
            <v>Melanelixia subaurifera</v>
          </cell>
          <cell r="D1025"/>
          <cell r="E1025" t="str">
            <v xml:space="preserve">LC </v>
          </cell>
          <cell r="I1025" t="str">
            <v>Didymellopsis pulposi</v>
          </cell>
          <cell r="J1025" t="str">
            <v>Didymellopsis pulposi</v>
          </cell>
          <cell r="K1025">
            <v>2053</v>
          </cell>
        </row>
        <row r="1026">
          <cell r="B1026">
            <v>1021</v>
          </cell>
          <cell r="C1026" t="str">
            <v>Punctelia subrudecta s. lat.</v>
          </cell>
          <cell r="D1026"/>
          <cell r="E1026" t="str">
            <v xml:space="preserve"> </v>
          </cell>
          <cell r="I1026" t="str">
            <v>Didymocyrtis epiphyscia</v>
          </cell>
          <cell r="J1026" t="str">
            <v>Didymocyrtis epiphyscia</v>
          </cell>
          <cell r="K1026">
            <v>2150</v>
          </cell>
        </row>
        <row r="1027">
          <cell r="B1027">
            <v>1022</v>
          </cell>
          <cell r="C1027" t="str">
            <v>Parmelia sulcata</v>
          </cell>
          <cell r="D1027"/>
          <cell r="E1027" t="str">
            <v xml:space="preserve">LC </v>
          </cell>
          <cell r="I1027" t="str">
            <v>Didymocyrtis melanelixiae</v>
          </cell>
          <cell r="J1027" t="str">
            <v>Didymocyrtis melanelixiae</v>
          </cell>
          <cell r="K1027">
            <v>2662</v>
          </cell>
        </row>
        <row r="1028">
          <cell r="B1028">
            <v>1023</v>
          </cell>
          <cell r="C1028" t="str">
            <v>Hypotrachyna taylorensis</v>
          </cell>
          <cell r="D1028"/>
          <cell r="E1028" t="str">
            <v xml:space="preserve">LC Sc IR </v>
          </cell>
          <cell r="I1028" t="str">
            <v>Didymocyrtis pseudeverniae</v>
          </cell>
          <cell r="J1028" t="str">
            <v>Didymocyrtis pseudeverniae</v>
          </cell>
          <cell r="K1028">
            <v>2107</v>
          </cell>
        </row>
        <row r="1029">
          <cell r="B1029">
            <v>1024</v>
          </cell>
          <cell r="C1029" t="str">
            <v>Parmelina tiliacea</v>
          </cell>
          <cell r="D1029"/>
          <cell r="E1029" t="str">
            <v xml:space="preserve">LC </v>
          </cell>
          <cell r="I1029" t="str">
            <v>Didymocyrtis ramalinae</v>
          </cell>
          <cell r="J1029" t="str">
            <v>Didymocyrtis ramalinae</v>
          </cell>
          <cell r="K1029">
            <v>2587</v>
          </cell>
        </row>
        <row r="1030">
          <cell r="B1030">
            <v>1025</v>
          </cell>
          <cell r="C1030" t="str">
            <v>Xanthoparmelia tinctina</v>
          </cell>
          <cell r="D1030"/>
          <cell r="E1030" t="str">
            <v xml:space="preserve">VU D2 NR </v>
          </cell>
          <cell r="I1030" t="str">
            <v>Didymocyrtis slaptoniensis</v>
          </cell>
          <cell r="J1030" t="str">
            <v>Didymocyrtis slaptoniensis</v>
          </cell>
          <cell r="K1030">
            <v>2166</v>
          </cell>
        </row>
        <row r="1031">
          <cell r="B1031">
            <v>1026</v>
          </cell>
          <cell r="C1031" t="str">
            <v>Xanthoparmelia verruculifera</v>
          </cell>
          <cell r="D1031"/>
          <cell r="E1031" t="str">
            <v xml:space="preserve">LC </v>
          </cell>
          <cell r="I1031" t="str">
            <v>Diederichia pseudeverniae</v>
          </cell>
          <cell r="J1031" t="str">
            <v>Didymocyrtis pseudeverniae</v>
          </cell>
          <cell r="K1031">
            <v>2107</v>
          </cell>
        </row>
        <row r="1032">
          <cell r="B1032">
            <v>1027</v>
          </cell>
          <cell r="C1032" t="str">
            <v>Pectenia atlantica</v>
          </cell>
          <cell r="D1032"/>
          <cell r="E1032" t="str">
            <v>LC L IR</v>
          </cell>
          <cell r="I1032" t="str">
            <v>Dimerella diluta</v>
          </cell>
          <cell r="J1032" t="str">
            <v>Dimerella pineti</v>
          </cell>
          <cell r="K1032">
            <v>489</v>
          </cell>
        </row>
        <row r="1033">
          <cell r="B1033">
            <v>1028</v>
          </cell>
          <cell r="C1033" t="str">
            <v>Parmeliella parvula</v>
          </cell>
          <cell r="D1033"/>
          <cell r="E1033" t="str">
            <v>LC Sc L* IR</v>
          </cell>
          <cell r="I1033" t="str">
            <v>Dimerella lutea</v>
          </cell>
          <cell r="J1033" t="str">
            <v>Dimerella lutea</v>
          </cell>
          <cell r="K1033">
            <v>490</v>
          </cell>
        </row>
        <row r="1034">
          <cell r="B1034">
            <v>1029</v>
          </cell>
          <cell r="C1034" t="str">
            <v>Pectenia plumbea s. lat.</v>
          </cell>
          <cell r="D1034"/>
          <cell r="E1034" t="str">
            <v>LC L IR</v>
          </cell>
          <cell r="I1034" t="str">
            <v>Dimerella pineti</v>
          </cell>
          <cell r="J1034" t="str">
            <v>Dimerella pineti</v>
          </cell>
          <cell r="K1034">
            <v>489</v>
          </cell>
        </row>
        <row r="1035">
          <cell r="B1035">
            <v>1030</v>
          </cell>
          <cell r="C1035" t="str">
            <v>Fuscopannaria praetermissa</v>
          </cell>
          <cell r="D1035"/>
          <cell r="E1035" t="str">
            <v xml:space="preserve">NT NR Sc </v>
          </cell>
          <cell r="I1035" t="str">
            <v>Dimerella tavaresiana</v>
          </cell>
          <cell r="J1035" t="str">
            <v>Dimerella tavaresiana</v>
          </cell>
          <cell r="K1035">
            <v>2695</v>
          </cell>
        </row>
        <row r="1036">
          <cell r="B1036">
            <v>1031</v>
          </cell>
          <cell r="C1036" t="str">
            <v>Parmeliella testacea</v>
          </cell>
          <cell r="D1036"/>
          <cell r="E1036" t="str">
            <v>NT NS P Eng Sc WaL IR</v>
          </cell>
          <cell r="I1036" t="str">
            <v>Diploicia canescens</v>
          </cell>
          <cell r="J1036" t="str">
            <v>Diploicia canescens</v>
          </cell>
          <cell r="K1036">
            <v>491</v>
          </cell>
        </row>
        <row r="1037">
          <cell r="B1037">
            <v>1032</v>
          </cell>
          <cell r="C1037" t="str">
            <v>Parmeliella triptophylla</v>
          </cell>
          <cell r="D1037"/>
          <cell r="E1037" t="str">
            <v>LC Sc L IR</v>
          </cell>
          <cell r="I1037" t="str">
            <v>Diploicia epigaea</v>
          </cell>
          <cell r="J1037" t="str">
            <v>Buellia asterella</v>
          </cell>
          <cell r="K1037">
            <v>202</v>
          </cell>
        </row>
        <row r="1038">
          <cell r="B1038">
            <v>1033</v>
          </cell>
          <cell r="C1038" t="str">
            <v>Imshaugia aleurites</v>
          </cell>
          <cell r="D1038"/>
          <cell r="E1038" t="str">
            <v xml:space="preserve">LC </v>
          </cell>
          <cell r="I1038" t="str">
            <v>Diplolaeviopsis ranula</v>
          </cell>
          <cell r="J1038" t="str">
            <v>Diplolaeviopsis ranula</v>
          </cell>
          <cell r="K1038">
            <v>2283</v>
          </cell>
        </row>
        <row r="1039">
          <cell r="B1039">
            <v>1034</v>
          </cell>
          <cell r="C1039" t="str">
            <v>Parmeliopsis ambigua</v>
          </cell>
          <cell r="D1039"/>
          <cell r="E1039" t="str">
            <v xml:space="preserve">LC </v>
          </cell>
          <cell r="I1039" t="str">
            <v>Diplolaeviopsis symmictae</v>
          </cell>
          <cell r="J1039" t="str">
            <v>Diplolaeviopsis symmictae</v>
          </cell>
          <cell r="K1039">
            <v>2646</v>
          </cell>
        </row>
        <row r="1040">
          <cell r="B1040">
            <v>1035</v>
          </cell>
          <cell r="C1040" t="str">
            <v>Parmeliopsis hyperopta</v>
          </cell>
          <cell r="D1040"/>
          <cell r="E1040" t="str">
            <v xml:space="preserve">LC </v>
          </cell>
          <cell r="I1040" t="str">
            <v>Diploschistes actinostomus</v>
          </cell>
          <cell r="J1040" t="str">
            <v>Diploschistes actinostomus</v>
          </cell>
          <cell r="K1040">
            <v>2385</v>
          </cell>
        </row>
        <row r="1041">
          <cell r="B1041">
            <v>1036</v>
          </cell>
          <cell r="C1041" t="str">
            <v>Pyrenula hibernica</v>
          </cell>
          <cell r="D1041"/>
          <cell r="E1041" t="str">
            <v xml:space="preserve">VU D2 NR P Sc Wa S8 IR </v>
          </cell>
          <cell r="I1041" t="str">
            <v>Diploschistes caesioplumbeus</v>
          </cell>
          <cell r="J1041" t="str">
            <v>Diploschistes caesioplumbeus</v>
          </cell>
          <cell r="K1041">
            <v>492</v>
          </cell>
        </row>
        <row r="1042">
          <cell r="B1042">
            <v>1037</v>
          </cell>
          <cell r="C1042" t="str">
            <v>Rhizocarpon infernulum f. sylvaticum</v>
          </cell>
          <cell r="D1042"/>
          <cell r="E1042" t="str">
            <v xml:space="preserve">LC NS </v>
          </cell>
          <cell r="I1042" t="str">
            <v>Diploschistes gypsaceus</v>
          </cell>
          <cell r="J1042" t="str">
            <v>Diploschistes gypsaceus</v>
          </cell>
          <cell r="K1042">
            <v>493</v>
          </cell>
        </row>
        <row r="1043">
          <cell r="B1043">
            <v>1038</v>
          </cell>
          <cell r="C1043" t="str">
            <v>?????</v>
          </cell>
          <cell r="D1043"/>
          <cell r="E1043" t="str">
            <v xml:space="preserve"> </v>
          </cell>
          <cell r="I1043" t="str">
            <v>Diploschistes muscorum</v>
          </cell>
          <cell r="J1043" t="str">
            <v>Diploschistes muscorum</v>
          </cell>
          <cell r="K1043">
            <v>494</v>
          </cell>
        </row>
        <row r="1044">
          <cell r="B1044">
            <v>1039</v>
          </cell>
          <cell r="C1044" t="str">
            <v>Peltigera canina</v>
          </cell>
          <cell r="D1044"/>
          <cell r="E1044" t="str">
            <v xml:space="preserve">LC </v>
          </cell>
          <cell r="I1044" t="str">
            <v>Diploschistes scruposus</v>
          </cell>
          <cell r="J1044" t="str">
            <v>Diploschistes scruposus</v>
          </cell>
          <cell r="K1044">
            <v>495</v>
          </cell>
        </row>
        <row r="1045">
          <cell r="B1045">
            <v>1040</v>
          </cell>
          <cell r="C1045" t="str">
            <v>Peltigera collina</v>
          </cell>
          <cell r="D1045"/>
          <cell r="E1045" t="str">
            <v>LC Sc L IR</v>
          </cell>
          <cell r="I1045" t="str">
            <v>Diplotomma alboatrum</v>
          </cell>
          <cell r="J1045" t="str">
            <v>Diplotomma alboatrum</v>
          </cell>
          <cell r="K1045">
            <v>496</v>
          </cell>
        </row>
        <row r="1046">
          <cell r="B1046">
            <v>1041</v>
          </cell>
          <cell r="C1046" t="str">
            <v>Peltigera degenii</v>
          </cell>
          <cell r="D1046"/>
          <cell r="E1046" t="str">
            <v xml:space="preserve">LC NS </v>
          </cell>
          <cell r="I1046" t="str">
            <v>Diplotomma chlorophaeum</v>
          </cell>
          <cell r="J1046" t="str">
            <v>Diplotomma chlorophaeum</v>
          </cell>
          <cell r="K1046">
            <v>497</v>
          </cell>
        </row>
        <row r="1047">
          <cell r="B1047">
            <v>1042</v>
          </cell>
          <cell r="C1047" t="str">
            <v>Peltigera horizontalis</v>
          </cell>
          <cell r="D1047"/>
          <cell r="E1047" t="str">
            <v xml:space="preserve">LC L* </v>
          </cell>
          <cell r="I1047" t="str">
            <v>Diplotomma epipolium</v>
          </cell>
          <cell r="J1047" t="str">
            <v>Diplotomma hedinii</v>
          </cell>
          <cell r="K1047">
            <v>498</v>
          </cell>
        </row>
        <row r="1048">
          <cell r="B1048">
            <v>1043</v>
          </cell>
          <cell r="C1048" t="str">
            <v>Peltigera hymenina</v>
          </cell>
          <cell r="D1048"/>
          <cell r="E1048" t="str">
            <v xml:space="preserve">LC </v>
          </cell>
          <cell r="I1048" t="str">
            <v>Diplotomma hedinii</v>
          </cell>
          <cell r="J1048" t="str">
            <v>Diplotomma hedinii</v>
          </cell>
          <cell r="K1048">
            <v>498</v>
          </cell>
        </row>
        <row r="1049">
          <cell r="B1049">
            <v>1044</v>
          </cell>
          <cell r="C1049" t="str">
            <v>Peltigera lepidophora</v>
          </cell>
          <cell r="D1049"/>
          <cell r="E1049" t="str">
            <v xml:space="preserve">CR B NR P Sc S8 </v>
          </cell>
          <cell r="I1049" t="str">
            <v>Diplotomma murorum</v>
          </cell>
          <cell r="J1049" t="str">
            <v>Diplotomma murorum</v>
          </cell>
          <cell r="K1049">
            <v>317</v>
          </cell>
        </row>
        <row r="1050">
          <cell r="B1050">
            <v>1045</v>
          </cell>
          <cell r="C1050" t="str">
            <v>Peltigera leucophlebia</v>
          </cell>
          <cell r="D1050"/>
          <cell r="E1050" t="str">
            <v xml:space="preserve">LC </v>
          </cell>
          <cell r="I1050" t="str">
            <v>Diplotomma parasiticum</v>
          </cell>
          <cell r="J1050" t="str">
            <v>Diplotomma parasiticum</v>
          </cell>
          <cell r="K1050">
            <v>2673</v>
          </cell>
        </row>
        <row r="1051">
          <cell r="B1051">
            <v>1046</v>
          </cell>
          <cell r="C1051" t="str">
            <v>Peltigera malacea</v>
          </cell>
          <cell r="D1051"/>
          <cell r="E1051" t="str">
            <v xml:space="preserve">EN B NR P Sc </v>
          </cell>
          <cell r="I1051" t="str">
            <v>Diplotomma pharcidium</v>
          </cell>
          <cell r="J1051" t="str">
            <v>Diplotomma pharcidium</v>
          </cell>
          <cell r="K1051">
            <v>2316</v>
          </cell>
        </row>
        <row r="1052">
          <cell r="B1052">
            <v>1047</v>
          </cell>
          <cell r="C1052" t="str">
            <v>Peltigera membranacea</v>
          </cell>
          <cell r="D1052"/>
          <cell r="E1052" t="str">
            <v xml:space="preserve">LC </v>
          </cell>
          <cell r="I1052" t="str">
            <v>Diplotomma venustum</v>
          </cell>
          <cell r="J1052" t="str">
            <v>Diplotomma hedinii</v>
          </cell>
          <cell r="K1052">
            <v>498</v>
          </cell>
        </row>
        <row r="1053">
          <cell r="B1053">
            <v>1048</v>
          </cell>
          <cell r="C1053" t="str">
            <v>Peltigera neckeri</v>
          </cell>
          <cell r="D1053"/>
          <cell r="E1053" t="str">
            <v xml:space="preserve">LC NS </v>
          </cell>
          <cell r="I1053" t="str">
            <v>Diplotomma vezdanum</v>
          </cell>
          <cell r="J1053" t="str">
            <v>Diplotomma vezdanum</v>
          </cell>
          <cell r="K1053">
            <v>2339</v>
          </cell>
        </row>
        <row r="1054">
          <cell r="B1054">
            <v>1049</v>
          </cell>
          <cell r="C1054" t="str">
            <v>Peltigera polydactylon</v>
          </cell>
          <cell r="D1054"/>
          <cell r="E1054" t="str">
            <v xml:space="preserve">LC NS </v>
          </cell>
          <cell r="I1054" t="str">
            <v>Dirina fallax</v>
          </cell>
          <cell r="J1054" t="str">
            <v>Dirina fallax</v>
          </cell>
          <cell r="K1054">
            <v>2622</v>
          </cell>
        </row>
        <row r="1055">
          <cell r="B1055">
            <v>1050</v>
          </cell>
          <cell r="C1055" t="str">
            <v>Peltigera praetextata</v>
          </cell>
          <cell r="D1055"/>
          <cell r="E1055" t="str">
            <v xml:space="preserve">LC </v>
          </cell>
          <cell r="I1055" t="str">
            <v>Dirina massiliensis</v>
          </cell>
          <cell r="J1055" t="str">
            <v>Dirina massiliensis f. sorediata</v>
          </cell>
          <cell r="K1055">
            <v>500</v>
          </cell>
        </row>
        <row r="1056">
          <cell r="B1056">
            <v>1051</v>
          </cell>
          <cell r="C1056" t="str">
            <v>Peltigera rufescens</v>
          </cell>
          <cell r="D1056"/>
          <cell r="E1056" t="str">
            <v xml:space="preserve">LC </v>
          </cell>
          <cell r="I1056" t="str">
            <v>Dirina massiliensis f. massiliensis</v>
          </cell>
          <cell r="J1056" t="str">
            <v>Dirina massiliensis f. massiliensis</v>
          </cell>
          <cell r="K1056">
            <v>499</v>
          </cell>
        </row>
        <row r="1057">
          <cell r="B1057">
            <v>1052</v>
          </cell>
          <cell r="C1057" t="str">
            <v>Peltigera scabrosa</v>
          </cell>
          <cell r="D1057"/>
          <cell r="E1057" t="str">
            <v xml:space="preserve">VU D2 NR Sc </v>
          </cell>
          <cell r="I1057" t="str">
            <v>Dirina massiliensis f. sorediata</v>
          </cell>
          <cell r="J1057" t="str">
            <v>Dirina massiliensis f. sorediata</v>
          </cell>
          <cell r="K1057">
            <v>500</v>
          </cell>
        </row>
        <row r="1058">
          <cell r="B1058">
            <v>1053</v>
          </cell>
          <cell r="C1058" t="str">
            <v>Peltigera didactyla</v>
          </cell>
          <cell r="D1058"/>
          <cell r="E1058" t="str">
            <v xml:space="preserve">LC </v>
          </cell>
          <cell r="I1058" t="str">
            <v>Dirina massiliensis forma massiliensis</v>
          </cell>
          <cell r="J1058" t="str">
            <v>Dirina massiliensis f. massiliensis</v>
          </cell>
          <cell r="K1058">
            <v>499</v>
          </cell>
        </row>
        <row r="1059">
          <cell r="B1059">
            <v>1054</v>
          </cell>
          <cell r="C1059" t="str">
            <v>Peltigera venosa</v>
          </cell>
          <cell r="D1059"/>
          <cell r="E1059" t="str">
            <v xml:space="preserve">VU C1 NS P Eng Sc Wa </v>
          </cell>
          <cell r="I1059" t="str">
            <v>Dirina massiliensis forma sorediata</v>
          </cell>
          <cell r="J1059" t="str">
            <v>Dirina massiliensis f. sorediata</v>
          </cell>
          <cell r="K1059">
            <v>500</v>
          </cell>
        </row>
        <row r="1060">
          <cell r="B1060">
            <v>1055</v>
          </cell>
          <cell r="C1060" t="str">
            <v>?????</v>
          </cell>
          <cell r="D1060"/>
          <cell r="E1060" t="str">
            <v xml:space="preserve"> </v>
          </cell>
          <cell r="I1060" t="str">
            <v>Dirina massiliensis massiliensis</v>
          </cell>
          <cell r="J1060" t="str">
            <v>Dirina massiliensis f. massiliensis</v>
          </cell>
          <cell r="K1060">
            <v>499</v>
          </cell>
        </row>
        <row r="1061">
          <cell r="B1061">
            <v>1056</v>
          </cell>
          <cell r="C1061" t="str">
            <v>Pertusaria albescens var. albescens</v>
          </cell>
          <cell r="D1061"/>
          <cell r="E1061" t="str">
            <v xml:space="preserve">LC </v>
          </cell>
          <cell r="I1061" t="str">
            <v>Dirina massiliensis sorediata</v>
          </cell>
          <cell r="J1061" t="str">
            <v>Dirina massiliensis f. sorediata</v>
          </cell>
          <cell r="K1061">
            <v>500</v>
          </cell>
        </row>
        <row r="1062">
          <cell r="B1062">
            <v>1057</v>
          </cell>
          <cell r="C1062" t="str">
            <v>Pertusaria albescens var. corallina</v>
          </cell>
          <cell r="D1062"/>
          <cell r="E1062" t="str">
            <v xml:space="preserve">LC </v>
          </cell>
          <cell r="I1062" t="str">
            <v>Dirina repanda</v>
          </cell>
          <cell r="J1062" t="str">
            <v>Dirina massiliensis f. massiliensis</v>
          </cell>
          <cell r="K1062">
            <v>499</v>
          </cell>
        </row>
        <row r="1063">
          <cell r="B1063">
            <v>1058</v>
          </cell>
          <cell r="C1063" t="str">
            <v>Pertusaria amara f. amara</v>
          </cell>
          <cell r="D1063"/>
          <cell r="E1063" t="str">
            <v xml:space="preserve">LC </v>
          </cell>
          <cell r="I1063" t="str">
            <v>Dirina stenhammarii</v>
          </cell>
          <cell r="J1063" t="str">
            <v>Dirina massiliensis f. sorediata</v>
          </cell>
          <cell r="K1063">
            <v>500</v>
          </cell>
        </row>
        <row r="1064">
          <cell r="B1064">
            <v>1059</v>
          </cell>
          <cell r="C1064" t="str">
            <v>Pertusaria amarescens</v>
          </cell>
          <cell r="D1064"/>
          <cell r="E1064" t="str">
            <v xml:space="preserve">LC NR Sc </v>
          </cell>
          <cell r="I1064" t="str">
            <v>Echinodiscus lesdainii</v>
          </cell>
          <cell r="J1064" t="str">
            <v>Echinodiscus lesdainii</v>
          </cell>
          <cell r="K1064">
            <v>2294</v>
          </cell>
        </row>
        <row r="1065">
          <cell r="B1065">
            <v>1060</v>
          </cell>
          <cell r="C1065" t="str">
            <v>?????</v>
          </cell>
          <cell r="D1065"/>
          <cell r="E1065" t="str">
            <v xml:space="preserve"> </v>
          </cell>
          <cell r="I1065" t="str">
            <v>Eiglera flavida</v>
          </cell>
          <cell r="J1065" t="str">
            <v>Eiglera flavida</v>
          </cell>
          <cell r="K1065">
            <v>110</v>
          </cell>
        </row>
        <row r="1066">
          <cell r="B1066">
            <v>1061</v>
          </cell>
          <cell r="C1066" t="str">
            <v>Pertusaria bryontha</v>
          </cell>
          <cell r="D1066"/>
          <cell r="E1066" t="str">
            <v xml:space="preserve">CR D NR S Sc S8 </v>
          </cell>
          <cell r="I1066" t="str">
            <v>Elixia flexella</v>
          </cell>
          <cell r="J1066" t="str">
            <v>Elixia flexella</v>
          </cell>
          <cell r="K1066">
            <v>1209</v>
          </cell>
        </row>
        <row r="1067">
          <cell r="B1067">
            <v>1062</v>
          </cell>
          <cell r="C1067" t="str">
            <v>?????</v>
          </cell>
          <cell r="D1067"/>
          <cell r="E1067" t="str">
            <v xml:space="preserve"> </v>
          </cell>
          <cell r="I1067" t="str">
            <v>Endocarpon adscendens</v>
          </cell>
          <cell r="J1067" t="str">
            <v>Endocarpon adscendens</v>
          </cell>
          <cell r="K1067">
            <v>502</v>
          </cell>
        </row>
        <row r="1068">
          <cell r="B1068">
            <v>1063</v>
          </cell>
          <cell r="C1068" t="str">
            <v>Pertusaria chiodectonoides</v>
          </cell>
          <cell r="D1068"/>
          <cell r="E1068" t="str">
            <v xml:space="preserve">LC NS </v>
          </cell>
          <cell r="I1068" t="str">
            <v>Endocarpon pallidulum</v>
          </cell>
          <cell r="J1068" t="str">
            <v>Endocarpon pallidulum</v>
          </cell>
          <cell r="K1068">
            <v>2481</v>
          </cell>
        </row>
        <row r="1069">
          <cell r="B1069">
            <v>1064</v>
          </cell>
          <cell r="C1069" t="str">
            <v>Pertusaria coccodes</v>
          </cell>
          <cell r="D1069"/>
          <cell r="E1069" t="str">
            <v xml:space="preserve">LC </v>
          </cell>
          <cell r="I1069" t="str">
            <v>Endocarpon pallidum</v>
          </cell>
          <cell r="J1069" t="str">
            <v>Endocarpon pusillum var. pallidum</v>
          </cell>
          <cell r="K1069">
            <v>1866</v>
          </cell>
        </row>
        <row r="1070">
          <cell r="B1070">
            <v>1065</v>
          </cell>
          <cell r="C1070" t="str">
            <v>?????</v>
          </cell>
          <cell r="D1070"/>
          <cell r="E1070" t="str">
            <v xml:space="preserve"> </v>
          </cell>
          <cell r="I1070" t="str">
            <v>Endocarpon pusillum</v>
          </cell>
          <cell r="J1070" t="str">
            <v>Endocarpon pusillum var. pusillum</v>
          </cell>
          <cell r="K1070">
            <v>503</v>
          </cell>
        </row>
        <row r="1071">
          <cell r="B1071">
            <v>1066</v>
          </cell>
          <cell r="C1071" t="str">
            <v>Pertusaria corallina</v>
          </cell>
          <cell r="D1071"/>
          <cell r="E1071" t="str">
            <v xml:space="preserve">LC </v>
          </cell>
          <cell r="I1071" t="str">
            <v>Endocarpon pusillum pallidum</v>
          </cell>
          <cell r="J1071" t="str">
            <v>Endocarpon pusillum var. pallidum</v>
          </cell>
          <cell r="K1071">
            <v>1866</v>
          </cell>
        </row>
        <row r="1072">
          <cell r="B1072">
            <v>1067</v>
          </cell>
          <cell r="C1072" t="str">
            <v>Opegrapha rotunda</v>
          </cell>
          <cell r="D1072" t="str">
            <v>{LF}</v>
          </cell>
          <cell r="E1072" t="str">
            <v xml:space="preserve">LC NR Sc </v>
          </cell>
          <cell r="I1072" t="str">
            <v>Endocarpon pusillum pusillum</v>
          </cell>
          <cell r="J1072" t="str">
            <v>Endocarpon pusillum var. pusillum</v>
          </cell>
          <cell r="K1072">
            <v>503</v>
          </cell>
        </row>
        <row r="1073">
          <cell r="B1073">
            <v>1068</v>
          </cell>
          <cell r="C1073" t="str">
            <v>Pertusaria coronata</v>
          </cell>
          <cell r="D1073"/>
          <cell r="E1073" t="str">
            <v xml:space="preserve">LC NS </v>
          </cell>
          <cell r="I1073" t="str">
            <v>Endocarpon pusillum var. pallidum</v>
          </cell>
          <cell r="J1073" t="str">
            <v>Endocarpon pusillum var. pallidum</v>
          </cell>
          <cell r="K1073">
            <v>1866</v>
          </cell>
        </row>
        <row r="1074">
          <cell r="B1074">
            <v>1069</v>
          </cell>
          <cell r="C1074" t="str">
            <v>Pertusaria dactylina</v>
          </cell>
          <cell r="D1074"/>
          <cell r="E1074" t="str">
            <v xml:space="preserve">LC NS </v>
          </cell>
          <cell r="I1074" t="str">
            <v>Endocarpon pusillum var. pusillum</v>
          </cell>
          <cell r="J1074" t="str">
            <v>Endocarpon pusillum var. pusillum</v>
          </cell>
          <cell r="K1074">
            <v>503</v>
          </cell>
        </row>
        <row r="1075">
          <cell r="B1075">
            <v>1070</v>
          </cell>
          <cell r="C1075" t="str">
            <v>Pertusaria aspergilla</v>
          </cell>
          <cell r="D1075"/>
          <cell r="E1075" t="str">
            <v xml:space="preserve">LC </v>
          </cell>
          <cell r="I1075" t="str">
            <v>Endococcus alpestris</v>
          </cell>
          <cell r="J1075" t="str">
            <v>Endococcus apiciicola</v>
          </cell>
          <cell r="K1075">
            <v>2054</v>
          </cell>
        </row>
        <row r="1076">
          <cell r="B1076">
            <v>1071</v>
          </cell>
          <cell r="C1076" t="str">
            <v>Pertusaria excludens</v>
          </cell>
          <cell r="D1076"/>
          <cell r="E1076" t="str">
            <v xml:space="preserve">LC NS </v>
          </cell>
          <cell r="I1076" t="str">
            <v>Endococcus apiciicola</v>
          </cell>
          <cell r="J1076" t="str">
            <v>Endococcus apiciicola</v>
          </cell>
          <cell r="K1076">
            <v>2054</v>
          </cell>
        </row>
        <row r="1077">
          <cell r="B1077">
            <v>1072</v>
          </cell>
          <cell r="C1077" t="str">
            <v>Pertusaria flavicans</v>
          </cell>
          <cell r="D1077"/>
          <cell r="E1077" t="str">
            <v xml:space="preserve">LC </v>
          </cell>
          <cell r="I1077" t="str">
            <v>Endococcus brachysporus</v>
          </cell>
          <cell r="J1077" t="str">
            <v>Endococcus brachysporus</v>
          </cell>
          <cell r="K1077">
            <v>2295</v>
          </cell>
        </row>
        <row r="1078">
          <cell r="B1078">
            <v>1073</v>
          </cell>
          <cell r="C1078" t="str">
            <v>Pertusaria flavida</v>
          </cell>
          <cell r="D1078"/>
          <cell r="E1078" t="str">
            <v xml:space="preserve">LC </v>
          </cell>
          <cell r="I1078" t="str">
            <v>Endococcus caudisporus</v>
          </cell>
          <cell r="J1078" t="str">
            <v>Endococcus caudisporus</v>
          </cell>
          <cell r="K1078">
            <v>2055</v>
          </cell>
        </row>
        <row r="1079">
          <cell r="B1079">
            <v>1074</v>
          </cell>
          <cell r="C1079" t="str">
            <v>Pertusaria glomerata</v>
          </cell>
          <cell r="D1079"/>
          <cell r="E1079" t="str">
            <v xml:space="preserve">VU D2 NR Sc </v>
          </cell>
          <cell r="I1079" t="str">
            <v>Endococcus exerrans</v>
          </cell>
          <cell r="J1079" t="str">
            <v>Endococcus exerrans</v>
          </cell>
          <cell r="K1079">
            <v>2056</v>
          </cell>
        </row>
        <row r="1080">
          <cell r="B1080">
            <v>1075</v>
          </cell>
          <cell r="C1080" t="str">
            <v>Varicellaria hemisphaerica</v>
          </cell>
          <cell r="D1080"/>
          <cell r="E1080" t="str">
            <v xml:space="preserve">LC L* </v>
          </cell>
          <cell r="I1080" t="str">
            <v>Endococcus fusiger</v>
          </cell>
          <cell r="J1080" t="str">
            <v>Endococcus fusiger</v>
          </cell>
          <cell r="K1080">
            <v>2467</v>
          </cell>
        </row>
        <row r="1081">
          <cell r="B1081">
            <v>1076</v>
          </cell>
          <cell r="C1081" t="str">
            <v>Pertusaria hymenea</v>
          </cell>
          <cell r="D1081"/>
          <cell r="E1081" t="str">
            <v xml:space="preserve">LC </v>
          </cell>
          <cell r="I1081" t="str">
            <v>Endococcus macrosporus</v>
          </cell>
          <cell r="J1081" t="str">
            <v>Endococcus macrosporus</v>
          </cell>
          <cell r="K1081">
            <v>2296</v>
          </cell>
        </row>
        <row r="1082">
          <cell r="B1082">
            <v>1077</v>
          </cell>
          <cell r="C1082" t="str">
            <v>Varicellaria lactea</v>
          </cell>
          <cell r="D1082"/>
          <cell r="E1082" t="str">
            <v xml:space="preserve">LC </v>
          </cell>
          <cell r="I1082" t="str">
            <v>Endococcus parietinarius</v>
          </cell>
          <cell r="J1082" t="str">
            <v>Sphaerellothecium parietinarium</v>
          </cell>
          <cell r="K1082">
            <v>2058</v>
          </cell>
        </row>
        <row r="1083">
          <cell r="B1083">
            <v>1078</v>
          </cell>
          <cell r="C1083" t="str">
            <v>Pertusaria lactescens</v>
          </cell>
          <cell r="D1083"/>
          <cell r="E1083" t="str">
            <v xml:space="preserve">LC </v>
          </cell>
          <cell r="I1083" t="str">
            <v>Endococcus perpusillus</v>
          </cell>
          <cell r="J1083" t="str">
            <v>Endococcus perpusillus</v>
          </cell>
          <cell r="K1083">
            <v>2059</v>
          </cell>
        </row>
        <row r="1084">
          <cell r="B1084">
            <v>1079</v>
          </cell>
          <cell r="C1084" t="str">
            <v>Pertusaria leioplaca</v>
          </cell>
          <cell r="D1084"/>
          <cell r="E1084" t="str">
            <v xml:space="preserve">LC </v>
          </cell>
          <cell r="I1084" t="str">
            <v>Endococcus propinquus</v>
          </cell>
          <cell r="J1084" t="str">
            <v>Endococcus propinquus</v>
          </cell>
          <cell r="K1084">
            <v>2060</v>
          </cell>
        </row>
        <row r="1085">
          <cell r="B1085">
            <v>1080</v>
          </cell>
          <cell r="C1085" t="str">
            <v>Thelocarpon opertum</v>
          </cell>
          <cell r="D1085"/>
          <cell r="E1085" t="str">
            <v>NT NR E Sc IR</v>
          </cell>
          <cell r="I1085" t="str">
            <v>Endococcus protoblasteniae</v>
          </cell>
          <cell r="J1085" t="str">
            <v>Endococcus protoblasteniae</v>
          </cell>
          <cell r="K1085">
            <v>2705</v>
          </cell>
        </row>
        <row r="1086">
          <cell r="B1086">
            <v>1081</v>
          </cell>
          <cell r="C1086" t="str">
            <v>Pertusaria melanochlora</v>
          </cell>
          <cell r="D1086"/>
          <cell r="E1086" t="str">
            <v xml:space="preserve">EN B NR Sc </v>
          </cell>
          <cell r="I1086" t="str">
            <v>Endococcus pseudocarpus</v>
          </cell>
          <cell r="J1086" t="str">
            <v>Endococcus pseudocarpus</v>
          </cell>
          <cell r="K1086">
            <v>2692</v>
          </cell>
        </row>
        <row r="1087">
          <cell r="B1087">
            <v>1082</v>
          </cell>
          <cell r="C1087" t="str">
            <v>Pertusaria monogona</v>
          </cell>
          <cell r="D1087"/>
          <cell r="E1087" t="str">
            <v xml:space="preserve">LC NS </v>
          </cell>
          <cell r="I1087" t="str">
            <v>Endococcus ramalinarius</v>
          </cell>
          <cell r="J1087" t="str">
            <v>Endococcus ramalinarius</v>
          </cell>
          <cell r="K1087">
            <v>2580</v>
          </cell>
        </row>
        <row r="1088">
          <cell r="B1088">
            <v>1083</v>
          </cell>
          <cell r="C1088" t="str">
            <v>Pertusaria multipuncta</v>
          </cell>
          <cell r="D1088"/>
          <cell r="E1088" t="str">
            <v xml:space="preserve">LC </v>
          </cell>
          <cell r="I1088" t="str">
            <v>Endococcus rugulosus</v>
          </cell>
          <cell r="J1088" t="str">
            <v>Endococcus rugulosus</v>
          </cell>
          <cell r="K1088">
            <v>2061</v>
          </cell>
        </row>
        <row r="1089">
          <cell r="B1089">
            <v>1084</v>
          </cell>
          <cell r="C1089" t="str">
            <v>Pertusaria oculata</v>
          </cell>
          <cell r="D1089"/>
          <cell r="E1089" t="str">
            <v xml:space="preserve">LC NS </v>
          </cell>
          <cell r="I1089" t="str">
            <v>Endococcus verrucisporus</v>
          </cell>
          <cell r="J1089" t="str">
            <v>Endococcus verrucisporus</v>
          </cell>
          <cell r="K1089">
            <v>2297</v>
          </cell>
        </row>
        <row r="1090">
          <cell r="B1090">
            <v>1085</v>
          </cell>
          <cell r="C1090" t="str">
            <v>Pertusaria ophthalmiza</v>
          </cell>
          <cell r="D1090"/>
          <cell r="E1090" t="str">
            <v>LC NS Sc IR</v>
          </cell>
          <cell r="I1090" t="str">
            <v>Endococcus verrucosus</v>
          </cell>
          <cell r="J1090" t="str">
            <v>Endococcus verrucosus</v>
          </cell>
          <cell r="K1090">
            <v>2487</v>
          </cell>
        </row>
        <row r="1091">
          <cell r="B1091">
            <v>1086</v>
          </cell>
          <cell r="C1091" t="str">
            <v>Pertusaria hutchinsiae</v>
          </cell>
          <cell r="D1091"/>
          <cell r="E1091" t="str">
            <v xml:space="preserve"> </v>
          </cell>
          <cell r="I1091" t="str">
            <v>Endophragmiella hughesii</v>
          </cell>
          <cell r="J1091" t="str">
            <v>Endophragmiella hughesii</v>
          </cell>
          <cell r="K1091">
            <v>2062</v>
          </cell>
        </row>
        <row r="1092">
          <cell r="B1092">
            <v>1087</v>
          </cell>
          <cell r="C1092" t="str">
            <v>Pertusaria pertusa</v>
          </cell>
          <cell r="D1092"/>
          <cell r="E1092" t="str">
            <v xml:space="preserve">LC </v>
          </cell>
          <cell r="I1092" t="str">
            <v>Enterographa brezhonega</v>
          </cell>
          <cell r="J1092" t="str">
            <v>Enterographa brezhonega</v>
          </cell>
          <cell r="K1092">
            <v>2491</v>
          </cell>
        </row>
        <row r="1093">
          <cell r="B1093">
            <v>1088</v>
          </cell>
          <cell r="C1093" t="str">
            <v>Pertusaria polythecia</v>
          </cell>
          <cell r="D1093"/>
          <cell r="E1093" t="str">
            <v xml:space="preserve"> </v>
          </cell>
          <cell r="I1093" t="str">
            <v>Enterographa crassa</v>
          </cell>
          <cell r="J1093" t="str">
            <v>Enterographa crassa</v>
          </cell>
          <cell r="K1093">
            <v>504</v>
          </cell>
        </row>
        <row r="1094">
          <cell r="B1094">
            <v>1089</v>
          </cell>
          <cell r="C1094" t="str">
            <v>Pertusaria pseudocorallina</v>
          </cell>
          <cell r="D1094"/>
          <cell r="E1094" t="str">
            <v xml:space="preserve">LC </v>
          </cell>
          <cell r="I1094" t="str">
            <v>Enterographa elaborata</v>
          </cell>
          <cell r="J1094" t="str">
            <v>Enterographa elaborata</v>
          </cell>
          <cell r="K1094">
            <v>505</v>
          </cell>
        </row>
        <row r="1095">
          <cell r="B1095">
            <v>1090</v>
          </cell>
          <cell r="C1095" t="str">
            <v>Pertusaria amara f. pulvinata</v>
          </cell>
          <cell r="D1095"/>
          <cell r="E1095" t="str">
            <v xml:space="preserve">NE NR </v>
          </cell>
          <cell r="I1095" t="str">
            <v>Enterographa hutchinsiae</v>
          </cell>
          <cell r="J1095" t="str">
            <v>Enterographa hutchinsiae</v>
          </cell>
          <cell r="K1095">
            <v>506</v>
          </cell>
        </row>
        <row r="1096">
          <cell r="B1096">
            <v>1091</v>
          </cell>
          <cell r="C1096" t="str">
            <v>Pertusaria pupillaris</v>
          </cell>
          <cell r="D1096"/>
          <cell r="E1096" t="str">
            <v xml:space="preserve">LC </v>
          </cell>
          <cell r="I1096" t="str">
            <v>Enterographa pitardii</v>
          </cell>
          <cell r="J1096" t="str">
            <v>Enterographa pitardii</v>
          </cell>
          <cell r="K1096">
            <v>2440</v>
          </cell>
        </row>
        <row r="1097">
          <cell r="B1097">
            <v>1092</v>
          </cell>
          <cell r="C1097" t="str">
            <v>Pertusaria pustulata</v>
          </cell>
          <cell r="D1097"/>
          <cell r="E1097" t="str">
            <v xml:space="preserve">VU B NR Eng </v>
          </cell>
          <cell r="I1097" t="str">
            <v>Enterographa sorediata</v>
          </cell>
          <cell r="J1097" t="str">
            <v>Enterographa sorediata</v>
          </cell>
          <cell r="K1097">
            <v>507</v>
          </cell>
        </row>
        <row r="1098">
          <cell r="B1098">
            <v>1093</v>
          </cell>
          <cell r="C1098" t="str">
            <v>Mycomicrothelia wallrothii</v>
          </cell>
          <cell r="D1098" t="str">
            <v>{F}</v>
          </cell>
          <cell r="E1098" t="str">
            <v xml:space="preserve">LC NR </v>
          </cell>
          <cell r="I1098" t="str">
            <v>Enterographa zonata</v>
          </cell>
          <cell r="J1098" t="str">
            <v>Opegrapha zonata</v>
          </cell>
          <cell r="K1098">
            <v>967</v>
          </cell>
        </row>
        <row r="1099">
          <cell r="B1099">
            <v>1094</v>
          </cell>
          <cell r="C1099" t="str">
            <v>Mycomicrothelia atlantica</v>
          </cell>
          <cell r="D1099" t="str">
            <v>{F}</v>
          </cell>
          <cell r="E1099" t="str">
            <v xml:space="preserve">NT NR Sc </v>
          </cell>
          <cell r="I1099" t="str">
            <v>Eopyrenula avellanae</v>
          </cell>
          <cell r="J1099" t="str">
            <v>Eopyrenula avellanae</v>
          </cell>
          <cell r="K1099">
            <v>1561</v>
          </cell>
        </row>
        <row r="1100">
          <cell r="B1100">
            <v>1095</v>
          </cell>
          <cell r="C1100" t="str">
            <v>?????</v>
          </cell>
          <cell r="D1100"/>
          <cell r="E1100" t="str">
            <v xml:space="preserve"> </v>
          </cell>
          <cell r="I1100" t="str">
            <v>Eopyrenula grandicula</v>
          </cell>
          <cell r="J1100" t="str">
            <v>Eopyrenula grandicula</v>
          </cell>
          <cell r="K1100">
            <v>1616</v>
          </cell>
        </row>
        <row r="1101">
          <cell r="B1101">
            <v>1096</v>
          </cell>
          <cell r="C1101" t="str">
            <v>Varicellaria velata</v>
          </cell>
          <cell r="D1101"/>
          <cell r="E1101" t="str">
            <v>VU B2 D2 NS P Eng Sc Wa IR</v>
          </cell>
          <cell r="I1101" t="str">
            <v>Eopyrenula leucoplaca</v>
          </cell>
          <cell r="J1101" t="str">
            <v>Eopyrenula leucoplaca</v>
          </cell>
          <cell r="K1101">
            <v>1752</v>
          </cell>
        </row>
        <row r="1102">
          <cell r="B1102">
            <v>1097</v>
          </cell>
          <cell r="C1102" t="str">
            <v>Ochrolechia xanthostoma</v>
          </cell>
          <cell r="D1102"/>
          <cell r="E1102" t="str">
            <v xml:space="preserve">LC NS </v>
          </cell>
          <cell r="I1102" t="str">
            <v>Eopyrenula septemseptata</v>
          </cell>
          <cell r="J1102" t="str">
            <v>Eopyrenula septemseptata</v>
          </cell>
          <cell r="K1102">
            <v>1562</v>
          </cell>
        </row>
        <row r="1103">
          <cell r="B1103">
            <v>1098</v>
          </cell>
          <cell r="C1103" t="str">
            <v>Petractis clausa</v>
          </cell>
          <cell r="D1103"/>
          <cell r="E1103" t="str">
            <v xml:space="preserve">LC </v>
          </cell>
          <cell r="I1103" t="str">
            <v>Ephebe hispidula</v>
          </cell>
          <cell r="J1103" t="str">
            <v>Ephebe hispidula</v>
          </cell>
          <cell r="K1103">
            <v>508</v>
          </cell>
        </row>
        <row r="1104">
          <cell r="B1104">
            <v>1099</v>
          </cell>
          <cell r="C1104" t="str">
            <v>Rhizocarpon anaperum</v>
          </cell>
          <cell r="D1104"/>
          <cell r="E1104" t="str">
            <v xml:space="preserve">LC NR Sc </v>
          </cell>
          <cell r="I1104" t="str">
            <v>Ephebe lanata</v>
          </cell>
          <cell r="J1104" t="str">
            <v>Ephebe lanata</v>
          </cell>
          <cell r="K1104">
            <v>509</v>
          </cell>
        </row>
        <row r="1105">
          <cell r="B1105">
            <v>1100</v>
          </cell>
          <cell r="C1105" t="str">
            <v>Phaeographis dendritica</v>
          </cell>
          <cell r="D1105"/>
          <cell r="E1105" t="str">
            <v xml:space="preserve">LC Sc </v>
          </cell>
          <cell r="I1105" t="str">
            <v>Epicladonia sandstedei</v>
          </cell>
          <cell r="J1105" t="str">
            <v>Epicladonia sandstedei</v>
          </cell>
          <cell r="K1105">
            <v>2063</v>
          </cell>
        </row>
        <row r="1106">
          <cell r="B1106">
            <v>1101</v>
          </cell>
          <cell r="C1106" t="str">
            <v>Phaeographis inusta</v>
          </cell>
          <cell r="D1106"/>
          <cell r="E1106" t="str">
            <v>LC NS IR</v>
          </cell>
          <cell r="I1106" t="str">
            <v>Epicladonia simplex</v>
          </cell>
          <cell r="J1106" t="str">
            <v>Epicladonia simplex</v>
          </cell>
          <cell r="K1106">
            <v>2547</v>
          </cell>
        </row>
        <row r="1107">
          <cell r="B1107">
            <v>1102</v>
          </cell>
          <cell r="C1107" t="str">
            <v>Phaeographis lyellii</v>
          </cell>
          <cell r="D1107"/>
          <cell r="E1107" t="str">
            <v>NT NS IR</v>
          </cell>
          <cell r="I1107" t="str">
            <v>Epicladonia stenospora</v>
          </cell>
          <cell r="J1107" t="str">
            <v>Epicladonia stenospora</v>
          </cell>
          <cell r="K1107">
            <v>2064</v>
          </cell>
        </row>
        <row r="1108">
          <cell r="B1108">
            <v>1103</v>
          </cell>
          <cell r="C1108" t="str">
            <v>Phaeographis smithii</v>
          </cell>
          <cell r="D1108"/>
          <cell r="E1108" t="str">
            <v xml:space="preserve">LC </v>
          </cell>
          <cell r="I1108" t="str">
            <v>Epigloea bactrospora</v>
          </cell>
          <cell r="J1108" t="str">
            <v>Epigloea bactrospora</v>
          </cell>
          <cell r="K1108">
            <v>569</v>
          </cell>
        </row>
        <row r="1109">
          <cell r="B1109">
            <v>1104</v>
          </cell>
          <cell r="C1109" t="str">
            <v>?????</v>
          </cell>
          <cell r="D1109"/>
          <cell r="E1109" t="str">
            <v xml:space="preserve"> </v>
          </cell>
          <cell r="I1109" t="str">
            <v>Epigloea filifera</v>
          </cell>
          <cell r="J1109" t="str">
            <v>Epigloea filifera</v>
          </cell>
          <cell r="K1109">
            <v>570</v>
          </cell>
        </row>
        <row r="1110">
          <cell r="B1110">
            <v>1105</v>
          </cell>
          <cell r="C1110" t="str">
            <v>Phaeophyscia endophoenicea</v>
          </cell>
          <cell r="D1110"/>
          <cell r="E1110" t="str">
            <v xml:space="preserve">LC NS </v>
          </cell>
          <cell r="I1110" t="str">
            <v>Epigloea grummannii</v>
          </cell>
          <cell r="J1110" t="str">
            <v>Epigloea grummannii</v>
          </cell>
          <cell r="K1110">
            <v>1753</v>
          </cell>
        </row>
        <row r="1111">
          <cell r="B1111">
            <v>1106</v>
          </cell>
          <cell r="C1111" t="str">
            <v>Phaeophyscia nigricans</v>
          </cell>
          <cell r="D1111"/>
          <cell r="E1111" t="str">
            <v xml:space="preserve">LC </v>
          </cell>
          <cell r="I1111" t="str">
            <v>Epigloea medioincrassata</v>
          </cell>
          <cell r="J1111" t="str">
            <v>Epigloea medioincrassata</v>
          </cell>
          <cell r="K1111">
            <v>1834</v>
          </cell>
        </row>
        <row r="1112">
          <cell r="B1112">
            <v>1107</v>
          </cell>
          <cell r="C1112" t="str">
            <v>Phaeophyscia orbicularis</v>
          </cell>
          <cell r="D1112"/>
          <cell r="E1112" t="str">
            <v xml:space="preserve">LC </v>
          </cell>
          <cell r="I1112" t="str">
            <v>Epigloea soleiformis</v>
          </cell>
          <cell r="J1112" t="str">
            <v>Epigloea soleiformis</v>
          </cell>
          <cell r="K1112">
            <v>1610</v>
          </cell>
        </row>
        <row r="1113">
          <cell r="B1113">
            <v>1108</v>
          </cell>
          <cell r="C1113" t="str">
            <v>Phaeophyscia sciastra</v>
          </cell>
          <cell r="D1113"/>
          <cell r="E1113" t="str">
            <v xml:space="preserve">LC NS </v>
          </cell>
          <cell r="I1113" t="str">
            <v>Epigloea urosperma</v>
          </cell>
          <cell r="J1113" t="str">
            <v>Epigloea urosperma</v>
          </cell>
          <cell r="K1113">
            <v>2483</v>
          </cell>
        </row>
        <row r="1114">
          <cell r="B1114">
            <v>1109</v>
          </cell>
          <cell r="C1114" t="str">
            <v>Phlyctis agelaea</v>
          </cell>
          <cell r="D1114"/>
          <cell r="E1114" t="str">
            <v xml:space="preserve">NT NS Sc </v>
          </cell>
          <cell r="I1114" t="str">
            <v>Epilichen scabrosus</v>
          </cell>
          <cell r="J1114" t="str">
            <v>Epilichen scabrosus</v>
          </cell>
          <cell r="K1114">
            <v>510</v>
          </cell>
        </row>
        <row r="1115">
          <cell r="B1115">
            <v>1110</v>
          </cell>
          <cell r="C1115" t="str">
            <v>Phlyctis argena</v>
          </cell>
          <cell r="D1115"/>
          <cell r="E1115" t="str">
            <v xml:space="preserve">LC </v>
          </cell>
          <cell r="I1115" t="str">
            <v>Epiphloea byssinum</v>
          </cell>
          <cell r="J1115" t="str">
            <v>Leptogium byssinum</v>
          </cell>
          <cell r="K1115">
            <v>831</v>
          </cell>
        </row>
        <row r="1116">
          <cell r="B1116">
            <v>1111</v>
          </cell>
          <cell r="C1116" t="str">
            <v>Phyllopsora rosei</v>
          </cell>
          <cell r="D1116"/>
          <cell r="E1116" t="str">
            <v>LC NS Sc L IR</v>
          </cell>
          <cell r="I1116" t="str">
            <v>Erythricium aurantiacum</v>
          </cell>
          <cell r="J1116" t="str">
            <v>Erythricium aurantiacum</v>
          </cell>
          <cell r="K1116">
            <v>2108</v>
          </cell>
        </row>
        <row r="1117">
          <cell r="B1117">
            <v>1112</v>
          </cell>
          <cell r="C1117" t="str">
            <v>Physcia adscendens</v>
          </cell>
          <cell r="D1117"/>
          <cell r="E1117" t="str">
            <v xml:space="preserve">LC </v>
          </cell>
          <cell r="I1117" t="str">
            <v>Euopsis granatina</v>
          </cell>
          <cell r="J1117" t="str">
            <v>Euopsis granatina</v>
          </cell>
          <cell r="K1117">
            <v>1216</v>
          </cell>
        </row>
        <row r="1118">
          <cell r="B1118">
            <v>1113</v>
          </cell>
          <cell r="C1118" t="str">
            <v>Physcia aipolia</v>
          </cell>
          <cell r="D1118"/>
          <cell r="E1118" t="str">
            <v xml:space="preserve">LC </v>
          </cell>
          <cell r="I1118" t="str">
            <v>Euopsis pulvinata</v>
          </cell>
          <cell r="J1118" t="str">
            <v>Euopsis pulvinata</v>
          </cell>
          <cell r="K1118">
            <v>1219</v>
          </cell>
        </row>
        <row r="1119">
          <cell r="B1119">
            <v>1114</v>
          </cell>
          <cell r="C1119" t="str">
            <v>Physcia caesia</v>
          </cell>
          <cell r="D1119"/>
          <cell r="E1119" t="str">
            <v xml:space="preserve">LC </v>
          </cell>
          <cell r="I1119" t="str">
            <v>Evernia prunastri</v>
          </cell>
          <cell r="J1119" t="str">
            <v>Evernia prunastri</v>
          </cell>
          <cell r="K1119">
            <v>511</v>
          </cell>
        </row>
        <row r="1120">
          <cell r="B1120">
            <v>1115</v>
          </cell>
          <cell r="C1120" t="str">
            <v>Physcia clementei</v>
          </cell>
          <cell r="D1120"/>
          <cell r="E1120" t="str">
            <v xml:space="preserve">NT NS Sc </v>
          </cell>
          <cell r="I1120" t="str">
            <v>Everniicola flexispora</v>
          </cell>
          <cell r="J1120" t="str">
            <v>Everniicola flexispora</v>
          </cell>
          <cell r="K1120">
            <v>2065</v>
          </cell>
        </row>
        <row r="1121">
          <cell r="B1121">
            <v>1116</v>
          </cell>
          <cell r="C1121" t="str">
            <v>Physcia dubia</v>
          </cell>
          <cell r="D1121"/>
          <cell r="E1121" t="str">
            <v xml:space="preserve">LC </v>
          </cell>
          <cell r="I1121" t="str">
            <v>Farnoldia jurana</v>
          </cell>
          <cell r="J1121" t="str">
            <v>Farnoldia jurana</v>
          </cell>
          <cell r="K1121">
            <v>863</v>
          </cell>
        </row>
        <row r="1122">
          <cell r="B1122">
            <v>1117</v>
          </cell>
          <cell r="C1122" t="str">
            <v>Rhizocarpon sublavatum</v>
          </cell>
          <cell r="D1122"/>
          <cell r="E1122" t="str">
            <v xml:space="preserve">LC NR Sc </v>
          </cell>
          <cell r="I1122" t="str">
            <v>Felipes leucopellaeus</v>
          </cell>
          <cell r="J1122" t="str">
            <v>Felipes leucopellaeus</v>
          </cell>
          <cell r="K1122">
            <v>65</v>
          </cell>
        </row>
        <row r="1123">
          <cell r="B1123">
            <v>1118</v>
          </cell>
          <cell r="C1123" t="str">
            <v>Physcia leptalea</v>
          </cell>
          <cell r="D1123"/>
          <cell r="E1123" t="str">
            <v xml:space="preserve">LC </v>
          </cell>
          <cell r="I1123" t="str">
            <v>Fellhanera bouteillei</v>
          </cell>
          <cell r="J1123" t="str">
            <v>Fellhanera bouteillei</v>
          </cell>
          <cell r="K1123">
            <v>305</v>
          </cell>
        </row>
        <row r="1124">
          <cell r="B1124">
            <v>1119</v>
          </cell>
          <cell r="C1124" t="str">
            <v>Physcia stellaris</v>
          </cell>
          <cell r="D1124"/>
          <cell r="E1124" t="str">
            <v xml:space="preserve">LC </v>
          </cell>
          <cell r="I1124" t="str">
            <v>Fellhanera christiansenii</v>
          </cell>
          <cell r="J1124" t="str">
            <v>Fellhanera christiansenii</v>
          </cell>
          <cell r="K1124">
            <v>2472</v>
          </cell>
        </row>
        <row r="1125">
          <cell r="B1125">
            <v>1120</v>
          </cell>
          <cell r="C1125" t="str">
            <v>Physcia tenella</v>
          </cell>
          <cell r="D1125"/>
          <cell r="E1125" t="str">
            <v xml:space="preserve">LC </v>
          </cell>
          <cell r="I1125" t="str">
            <v>Fellhanera duplex</v>
          </cell>
          <cell r="J1125" t="str">
            <v>Fellhanera duplex</v>
          </cell>
          <cell r="K1125">
            <v>2504</v>
          </cell>
        </row>
        <row r="1126">
          <cell r="B1126">
            <v>1121</v>
          </cell>
          <cell r="C1126" t="str">
            <v>Physcia tenella</v>
          </cell>
          <cell r="D1126"/>
          <cell r="E1126" t="str">
            <v xml:space="preserve"> </v>
          </cell>
          <cell r="I1126" t="str">
            <v>Fellhanera ochracea</v>
          </cell>
          <cell r="J1126" t="str">
            <v>Fellhanera ochracea</v>
          </cell>
          <cell r="K1126">
            <v>1912</v>
          </cell>
        </row>
        <row r="1127">
          <cell r="B1127">
            <v>1122</v>
          </cell>
          <cell r="C1127" t="str">
            <v>Physcia tribacia</v>
          </cell>
          <cell r="D1127"/>
          <cell r="E1127" t="str">
            <v xml:space="preserve">LC </v>
          </cell>
          <cell r="I1127" t="str">
            <v>Fellhanera subtilis</v>
          </cell>
          <cell r="J1127" t="str">
            <v>Fellhanera subtilis</v>
          </cell>
          <cell r="K1127">
            <v>1754</v>
          </cell>
        </row>
        <row r="1128">
          <cell r="B1128">
            <v>1123</v>
          </cell>
          <cell r="C1128" t="str">
            <v>Physcia tribacioides</v>
          </cell>
          <cell r="D1128"/>
          <cell r="E1128" t="str">
            <v xml:space="preserve">VU C1, D1 NS P Eng Wa S8 </v>
          </cell>
          <cell r="I1128" t="str">
            <v>Fellhanera viridisorediata</v>
          </cell>
          <cell r="J1128" t="str">
            <v>Fellhanera viridisorediata</v>
          </cell>
          <cell r="K1128">
            <v>2285</v>
          </cell>
        </row>
        <row r="1129">
          <cell r="B1129">
            <v>1124</v>
          </cell>
          <cell r="C1129" t="str">
            <v>?????</v>
          </cell>
          <cell r="D1129"/>
          <cell r="E1129" t="str">
            <v xml:space="preserve"> </v>
          </cell>
          <cell r="I1129" t="str">
            <v>Fellhaneropsis myrtillicola</v>
          </cell>
          <cell r="J1129" t="str">
            <v>Fellhaneropsis myrtillicola</v>
          </cell>
          <cell r="K1129">
            <v>1829</v>
          </cell>
        </row>
        <row r="1130">
          <cell r="B1130">
            <v>1125</v>
          </cell>
          <cell r="C1130" t="str">
            <v>Hyperphyscia adglutinata</v>
          </cell>
          <cell r="D1130"/>
          <cell r="E1130" t="str">
            <v xml:space="preserve">LC </v>
          </cell>
          <cell r="I1130" t="str">
            <v>Fellhaneropsis vezdae</v>
          </cell>
          <cell r="J1130" t="str">
            <v>Fellhaneropsis vezdae</v>
          </cell>
          <cell r="K1130">
            <v>171</v>
          </cell>
        </row>
        <row r="1131">
          <cell r="B1131">
            <v>1126</v>
          </cell>
          <cell r="C1131" t="str">
            <v>Physconia enteroxantha</v>
          </cell>
          <cell r="D1131"/>
          <cell r="E1131" t="str">
            <v xml:space="preserve">LC </v>
          </cell>
          <cell r="I1131" t="str">
            <v>Fissurina alboscripta</v>
          </cell>
          <cell r="J1131" t="str">
            <v>Fissurina alboscripta</v>
          </cell>
          <cell r="K1131">
            <v>1702</v>
          </cell>
        </row>
        <row r="1132">
          <cell r="B1132">
            <v>1127</v>
          </cell>
          <cell r="C1132" t="str">
            <v>Physconia grisea</v>
          </cell>
          <cell r="D1132"/>
          <cell r="E1132" t="str">
            <v xml:space="preserve">LC </v>
          </cell>
          <cell r="I1132" t="str">
            <v>Flavocetraria nivalis</v>
          </cell>
          <cell r="J1132" t="str">
            <v>Flavocetraria nivalis</v>
          </cell>
          <cell r="K1132">
            <v>336</v>
          </cell>
        </row>
        <row r="1133">
          <cell r="B1133">
            <v>1128</v>
          </cell>
          <cell r="C1133" t="str">
            <v>?????</v>
          </cell>
          <cell r="D1133"/>
          <cell r="E1133" t="str">
            <v xml:space="preserve"> </v>
          </cell>
          <cell r="I1133" t="str">
            <v>Flavoparmelia caperata</v>
          </cell>
          <cell r="J1133" t="str">
            <v>Flavoparmelia caperata</v>
          </cell>
          <cell r="K1133">
            <v>987</v>
          </cell>
        </row>
        <row r="1134">
          <cell r="B1134">
            <v>1129</v>
          </cell>
          <cell r="C1134" t="str">
            <v>Physconia perisidiosa</v>
          </cell>
          <cell r="D1134"/>
          <cell r="E1134" t="str">
            <v xml:space="preserve">LC </v>
          </cell>
          <cell r="I1134" t="str">
            <v>Flavoparmelia soredians</v>
          </cell>
          <cell r="J1134" t="str">
            <v>Flavoparmelia soredians</v>
          </cell>
          <cell r="K1134">
            <v>1018</v>
          </cell>
        </row>
        <row r="1135">
          <cell r="B1135">
            <v>1130</v>
          </cell>
          <cell r="C1135" t="str">
            <v>Physconia distorta</v>
          </cell>
          <cell r="D1135"/>
          <cell r="E1135" t="str">
            <v xml:space="preserve">LC </v>
          </cell>
          <cell r="I1135" t="str">
            <v>Foraminella ambigua</v>
          </cell>
          <cell r="J1135" t="str">
            <v>Parmeliopsis ambigua</v>
          </cell>
          <cell r="K1135">
            <v>1034</v>
          </cell>
        </row>
        <row r="1136">
          <cell r="B1136">
            <v>1131</v>
          </cell>
          <cell r="C1136" t="str">
            <v>Pilophorus strumaticus</v>
          </cell>
          <cell r="D1136"/>
          <cell r="E1136" t="str">
            <v xml:space="preserve">LC </v>
          </cell>
          <cell r="I1136" t="str">
            <v>Foraminella hyperopta</v>
          </cell>
          <cell r="J1136" t="str">
            <v>Parmeliopsis hyperopta</v>
          </cell>
          <cell r="K1136">
            <v>1035</v>
          </cell>
        </row>
        <row r="1137">
          <cell r="B1137">
            <v>1132</v>
          </cell>
          <cell r="C1137" t="str">
            <v>Placidiopsis custnani</v>
          </cell>
          <cell r="D1137"/>
          <cell r="E1137" t="str">
            <v xml:space="preserve">NT NS </v>
          </cell>
          <cell r="I1137" t="str">
            <v>Frigidopyrenia bryospila</v>
          </cell>
          <cell r="J1137" t="str">
            <v>Frigidopyrenia bryospila</v>
          </cell>
          <cell r="K1137">
            <v>78</v>
          </cell>
        </row>
        <row r="1138">
          <cell r="B1138">
            <v>1133</v>
          </cell>
          <cell r="C1138" t="str">
            <v>Placopsis gelida</v>
          </cell>
          <cell r="D1138"/>
          <cell r="E1138" t="str">
            <v xml:space="preserve">DD NS </v>
          </cell>
          <cell r="I1138" t="str">
            <v>Frutidella caesioatra</v>
          </cell>
          <cell r="J1138" t="str">
            <v>Frutidella caesioatra</v>
          </cell>
          <cell r="K1138">
            <v>705</v>
          </cell>
        </row>
        <row r="1139">
          <cell r="B1139">
            <v>1134</v>
          </cell>
          <cell r="C1139" t="str">
            <v>Placynthium asperellum</v>
          </cell>
          <cell r="D1139"/>
          <cell r="E1139" t="str">
            <v xml:space="preserve">NT NR Sc </v>
          </cell>
          <cell r="I1139" t="str">
            <v>Frutidella pullata</v>
          </cell>
          <cell r="J1139" t="str">
            <v>Frutidella pullata</v>
          </cell>
          <cell r="K1139">
            <v>2488</v>
          </cell>
        </row>
        <row r="1140">
          <cell r="B1140">
            <v>1135</v>
          </cell>
          <cell r="C1140" t="str">
            <v>Placynthium flabellosum</v>
          </cell>
          <cell r="D1140"/>
          <cell r="E1140" t="str">
            <v xml:space="preserve">LC NS </v>
          </cell>
          <cell r="I1140" t="str">
            <v>Fulgensia bracteata var. alpina</v>
          </cell>
          <cell r="J1140" t="str">
            <v>Fulgensia bracteata var. alpina</v>
          </cell>
          <cell r="K1140">
            <v>512</v>
          </cell>
        </row>
        <row r="1141">
          <cell r="B1141">
            <v>1136</v>
          </cell>
          <cell r="C1141" t="str">
            <v>Placynthium garovaglii</v>
          </cell>
          <cell r="D1141"/>
          <cell r="E1141" t="str">
            <v xml:space="preserve">DD NR </v>
          </cell>
          <cell r="I1141" t="str">
            <v>Fulgensia fulgens</v>
          </cell>
          <cell r="J1141" t="str">
            <v>Fulgensia fulgens</v>
          </cell>
          <cell r="K1141">
            <v>513</v>
          </cell>
        </row>
        <row r="1142">
          <cell r="B1142">
            <v>1137</v>
          </cell>
          <cell r="C1142" t="str">
            <v>Placynthium lismorense</v>
          </cell>
          <cell r="D1142"/>
          <cell r="E1142" t="str">
            <v xml:space="preserve">DD NR Sc </v>
          </cell>
          <cell r="I1142" t="str">
            <v>Fulvophyton sorediatum</v>
          </cell>
          <cell r="J1142" t="str">
            <v>Fulvophyton sorediatum</v>
          </cell>
          <cell r="K1142">
            <v>2439</v>
          </cell>
        </row>
        <row r="1143">
          <cell r="B1143">
            <v>1138</v>
          </cell>
          <cell r="C1143" t="str">
            <v>?????</v>
          </cell>
          <cell r="D1143"/>
          <cell r="E1143" t="str">
            <v xml:space="preserve"> </v>
          </cell>
          <cell r="I1143" t="str">
            <v>Fusarium peltigerae</v>
          </cell>
          <cell r="J1143" t="str">
            <v>Fusarium peltigerae</v>
          </cell>
          <cell r="K1143">
            <v>2288</v>
          </cell>
        </row>
        <row r="1144">
          <cell r="B1144">
            <v>1139</v>
          </cell>
          <cell r="C1144" t="str">
            <v>Placynthium nigrum</v>
          </cell>
          <cell r="D1144"/>
          <cell r="E1144" t="str">
            <v xml:space="preserve">LC </v>
          </cell>
          <cell r="I1144" t="str">
            <v>Fuscidea arboricola</v>
          </cell>
          <cell r="J1144" t="str">
            <v>Fuscidea arboricola</v>
          </cell>
          <cell r="K1144">
            <v>1701</v>
          </cell>
        </row>
        <row r="1145">
          <cell r="B1145">
            <v>1140</v>
          </cell>
          <cell r="C1145" t="str">
            <v>Placynthium pannariellum</v>
          </cell>
          <cell r="D1145"/>
          <cell r="E1145" t="str">
            <v xml:space="preserve">NT NS Sc </v>
          </cell>
          <cell r="I1145" t="str">
            <v>Fuscidea austera</v>
          </cell>
          <cell r="J1145" t="str">
            <v>Fuscidea austera</v>
          </cell>
          <cell r="K1145">
            <v>514</v>
          </cell>
        </row>
        <row r="1146">
          <cell r="B1146">
            <v>1141</v>
          </cell>
          <cell r="C1146" t="str">
            <v>Placynthium dolichoterum</v>
          </cell>
          <cell r="D1146"/>
          <cell r="E1146" t="str">
            <v xml:space="preserve">DD NR Sc </v>
          </cell>
          <cell r="I1146" t="str">
            <v>Fuscidea cyathoides</v>
          </cell>
          <cell r="J1146" t="str">
            <v>Fuscidea cyathoides var. cyathoides</v>
          </cell>
          <cell r="K1146">
            <v>515</v>
          </cell>
        </row>
        <row r="1147">
          <cell r="B1147">
            <v>1142</v>
          </cell>
          <cell r="C1147" t="str">
            <v>Placynthium subradiatum</v>
          </cell>
          <cell r="D1147"/>
          <cell r="E1147" t="str">
            <v xml:space="preserve">LC NS </v>
          </cell>
          <cell r="I1147" t="str">
            <v>Fuscidea cyathoides corticoloa</v>
          </cell>
          <cell r="J1147" t="str">
            <v>Fuscidea cyathoides var. cyathoides</v>
          </cell>
          <cell r="K1147">
            <v>515</v>
          </cell>
        </row>
        <row r="1148">
          <cell r="B1148">
            <v>1143</v>
          </cell>
          <cell r="C1148" t="str">
            <v>Placynthium tantaleum</v>
          </cell>
          <cell r="D1148"/>
          <cell r="E1148" t="str">
            <v xml:space="preserve">LC NS </v>
          </cell>
          <cell r="I1148" t="str">
            <v>Fuscidea cyathoides cyathoides</v>
          </cell>
          <cell r="J1148" t="str">
            <v>Fuscidea cyathoides var. cyathoides</v>
          </cell>
          <cell r="K1148">
            <v>515</v>
          </cell>
        </row>
        <row r="1149">
          <cell r="B1149">
            <v>1144</v>
          </cell>
          <cell r="C1149" t="str">
            <v>Placynthium tremniacum</v>
          </cell>
          <cell r="D1149"/>
          <cell r="E1149" t="str">
            <v xml:space="preserve">DD NR </v>
          </cell>
          <cell r="I1149" t="str">
            <v>Fuscidea cyathoides sorediata</v>
          </cell>
          <cell r="J1149" t="str">
            <v>Fuscidea cyathoides var. sorediata</v>
          </cell>
          <cell r="K1149">
            <v>517</v>
          </cell>
        </row>
        <row r="1150">
          <cell r="B1150">
            <v>1145</v>
          </cell>
          <cell r="C1150" t="str">
            <v>Platismatia glauca</v>
          </cell>
          <cell r="D1150"/>
          <cell r="E1150" t="str">
            <v xml:space="preserve">LC </v>
          </cell>
          <cell r="I1150" t="str">
            <v>Fuscidea cyathoides var. corticola</v>
          </cell>
          <cell r="J1150" t="str">
            <v>Fuscidea cyathoides var. cyathoides</v>
          </cell>
          <cell r="K1150">
            <v>515</v>
          </cell>
        </row>
        <row r="1151">
          <cell r="B1151">
            <v>1146</v>
          </cell>
          <cell r="C1151" t="str">
            <v>Platismatia norvegica</v>
          </cell>
          <cell r="D1151"/>
          <cell r="E1151" t="str">
            <v>LC NS Sc IR</v>
          </cell>
          <cell r="I1151" t="str">
            <v>Fuscidea cyathoides var. cyathoides</v>
          </cell>
          <cell r="J1151" t="str">
            <v>Fuscidea cyathoides var. cyathoides</v>
          </cell>
          <cell r="K1151">
            <v>515</v>
          </cell>
        </row>
        <row r="1152">
          <cell r="B1152">
            <v>1147</v>
          </cell>
          <cell r="C1152" t="str">
            <v>Polyblastia agraria</v>
          </cell>
          <cell r="D1152"/>
          <cell r="E1152" t="str">
            <v>LC NS Sc M* IR</v>
          </cell>
          <cell r="I1152" t="str">
            <v>Fuscidea cyathoides var. sorediata</v>
          </cell>
          <cell r="J1152" t="str">
            <v>Fuscidea cyathoides var. sorediata</v>
          </cell>
          <cell r="K1152">
            <v>517</v>
          </cell>
        </row>
        <row r="1153">
          <cell r="B1153">
            <v>1148</v>
          </cell>
          <cell r="C1153" t="str">
            <v>Polyblastia albida</v>
          </cell>
          <cell r="D1153"/>
          <cell r="E1153" t="str">
            <v xml:space="preserve">LC NS </v>
          </cell>
          <cell r="I1153" t="str">
            <v>Fuscidea gothoburgensis</v>
          </cell>
          <cell r="J1153" t="str">
            <v>Fuscidea gothoburgensis</v>
          </cell>
          <cell r="K1153">
            <v>518</v>
          </cell>
        </row>
        <row r="1154">
          <cell r="B1154">
            <v>1149</v>
          </cell>
          <cell r="C1154" t="str">
            <v>Agonimia allobata</v>
          </cell>
          <cell r="D1154"/>
          <cell r="E1154" t="str">
            <v xml:space="preserve">LC NS </v>
          </cell>
          <cell r="I1154" t="str">
            <v>Fuscidea intercincta</v>
          </cell>
          <cell r="J1154" t="str">
            <v>Fuscidea intercincta</v>
          </cell>
          <cell r="K1154">
            <v>519</v>
          </cell>
        </row>
        <row r="1155">
          <cell r="B1155">
            <v>1150</v>
          </cell>
          <cell r="C1155" t="str">
            <v>Polyblastia cruenta</v>
          </cell>
          <cell r="D1155"/>
          <cell r="E1155" t="str">
            <v xml:space="preserve">LC </v>
          </cell>
          <cell r="I1155" t="str">
            <v>Fuscidea kochiana</v>
          </cell>
          <cell r="J1155" t="str">
            <v>Fuscidea kochiana</v>
          </cell>
          <cell r="K1155">
            <v>520</v>
          </cell>
        </row>
        <row r="1156">
          <cell r="B1156">
            <v>1151</v>
          </cell>
          <cell r="C1156" t="str">
            <v>Polyblastia cupularis</v>
          </cell>
          <cell r="D1156"/>
          <cell r="E1156" t="str">
            <v xml:space="preserve">LC NS </v>
          </cell>
          <cell r="I1156" t="str">
            <v>Fuscidea lightfootii</v>
          </cell>
          <cell r="J1156" t="str">
            <v>Fuscidea lightfootii</v>
          </cell>
          <cell r="K1156">
            <v>521</v>
          </cell>
        </row>
        <row r="1157">
          <cell r="B1157">
            <v>1152</v>
          </cell>
          <cell r="C1157" t="str">
            <v>Merismatium deminutum</v>
          </cell>
          <cell r="D1157" t="str">
            <v>{LF}</v>
          </cell>
          <cell r="E1157" t="str">
            <v xml:space="preserve">LC NS </v>
          </cell>
          <cell r="I1157" t="str">
            <v>Fuscidea lygaea</v>
          </cell>
          <cell r="J1157" t="str">
            <v>Fuscidea lygaea</v>
          </cell>
          <cell r="K1157">
            <v>527</v>
          </cell>
        </row>
        <row r="1158">
          <cell r="B1158">
            <v>1153</v>
          </cell>
          <cell r="C1158" t="str">
            <v>Polyblastia dermatodes</v>
          </cell>
          <cell r="D1158"/>
          <cell r="E1158" t="str">
            <v xml:space="preserve">LC NS </v>
          </cell>
          <cell r="I1158" t="str">
            <v>Fuscidea mollis</v>
          </cell>
          <cell r="J1158" t="str">
            <v>Fuscidea mollis</v>
          </cell>
          <cell r="K1158">
            <v>523</v>
          </cell>
        </row>
        <row r="1159">
          <cell r="B1159">
            <v>1154</v>
          </cell>
          <cell r="C1159" t="str">
            <v>Merismatium discrepans</v>
          </cell>
          <cell r="D1159" t="str">
            <v>{LF}</v>
          </cell>
          <cell r="E1159" t="str">
            <v xml:space="preserve">LC NS </v>
          </cell>
          <cell r="I1159" t="str">
            <v>Fuscidea oceanica</v>
          </cell>
          <cell r="J1159" t="str">
            <v>Fuscidea oceanica</v>
          </cell>
          <cell r="K1159">
            <v>2568</v>
          </cell>
        </row>
        <row r="1160">
          <cell r="B1160">
            <v>1155</v>
          </cell>
          <cell r="C1160" t="str">
            <v>Agonimia gelatinosa</v>
          </cell>
          <cell r="D1160"/>
          <cell r="E1160" t="str">
            <v xml:space="preserve">LC NS </v>
          </cell>
          <cell r="I1160" t="str">
            <v>Fuscidea praeruptorum</v>
          </cell>
          <cell r="J1160" t="str">
            <v>Fuscidea praeruptorum</v>
          </cell>
          <cell r="K1160">
            <v>525</v>
          </cell>
        </row>
        <row r="1161">
          <cell r="B1161">
            <v>1156</v>
          </cell>
          <cell r="C1161" t="str">
            <v>Polyblastia helvetica</v>
          </cell>
          <cell r="D1161"/>
          <cell r="E1161" t="str">
            <v xml:space="preserve">DD NR Sc </v>
          </cell>
          <cell r="I1161" t="str">
            <v>Fuscidea pusilla</v>
          </cell>
          <cell r="J1161" t="str">
            <v>Fuscidea pusilla</v>
          </cell>
          <cell r="K1161">
            <v>1867</v>
          </cell>
        </row>
        <row r="1162">
          <cell r="B1162">
            <v>1157</v>
          </cell>
          <cell r="C1162" t="str">
            <v>Polyblastia inumbrata agg.</v>
          </cell>
          <cell r="D1162"/>
          <cell r="E1162" t="str">
            <v xml:space="preserve"> </v>
          </cell>
          <cell r="I1162" t="str">
            <v>Fuscidea recensa</v>
          </cell>
          <cell r="J1162" t="str">
            <v>Fuscidea recensa</v>
          </cell>
          <cell r="K1162">
            <v>526</v>
          </cell>
        </row>
        <row r="1163">
          <cell r="B1163">
            <v>1158</v>
          </cell>
          <cell r="C1163" t="str">
            <v>Polyblastia melaspora</v>
          </cell>
          <cell r="D1163"/>
          <cell r="E1163" t="str">
            <v xml:space="preserve">LC NS </v>
          </cell>
          <cell r="I1163" t="str">
            <v>Fuscidea tenebrica</v>
          </cell>
          <cell r="J1163" t="str">
            <v>Fuscidea lygaea</v>
          </cell>
          <cell r="K1163">
            <v>527</v>
          </cell>
        </row>
        <row r="1164">
          <cell r="B1164">
            <v>1159</v>
          </cell>
          <cell r="C1164" t="str">
            <v>Polyblastia quartzina</v>
          </cell>
          <cell r="D1164"/>
          <cell r="E1164" t="str">
            <v xml:space="preserve">DD NR Sc </v>
          </cell>
          <cell r="I1164" t="str">
            <v>Fuscidea viridis</v>
          </cell>
          <cell r="J1164" t="str">
            <v>Ropalospora viridis</v>
          </cell>
          <cell r="K1164">
            <v>1624</v>
          </cell>
        </row>
        <row r="1165">
          <cell r="B1165">
            <v>1160</v>
          </cell>
          <cell r="C1165" t="str">
            <v>Polyblastia sendtneri</v>
          </cell>
          <cell r="D1165"/>
          <cell r="E1165" t="str">
            <v xml:space="preserve">VU D2 NR Sc </v>
          </cell>
          <cell r="I1165" t="str">
            <v>Fuscopannaria atlantica</v>
          </cell>
          <cell r="J1165" t="str">
            <v>Vahliella atlantica</v>
          </cell>
          <cell r="K1165">
            <v>2432</v>
          </cell>
        </row>
        <row r="1166">
          <cell r="B1166">
            <v>1161</v>
          </cell>
          <cell r="C1166" t="str">
            <v>Polyblastia terrestris</v>
          </cell>
          <cell r="D1166"/>
          <cell r="E1166" t="str">
            <v xml:space="preserve">NT NR Sc </v>
          </cell>
          <cell r="I1166" t="str">
            <v>Fuscopannaria ignobilis</v>
          </cell>
          <cell r="J1166" t="str">
            <v>Fuscopannaria ignobilis</v>
          </cell>
          <cell r="K1166">
            <v>976</v>
          </cell>
        </row>
        <row r="1167">
          <cell r="B1167">
            <v>1162</v>
          </cell>
          <cell r="C1167" t="str">
            <v>Polyblastia schaereriana</v>
          </cell>
          <cell r="D1167"/>
          <cell r="E1167" t="str">
            <v xml:space="preserve">LC NS </v>
          </cell>
          <cell r="I1167" t="str">
            <v>Fuscopannaria leucophaea</v>
          </cell>
          <cell r="J1167" t="str">
            <v>Vahliella leucophaea</v>
          </cell>
          <cell r="K1167">
            <v>977</v>
          </cell>
        </row>
        <row r="1168">
          <cell r="B1168">
            <v>1163</v>
          </cell>
          <cell r="C1168" t="str">
            <v>Polyblastia verrucosa</v>
          </cell>
          <cell r="D1168"/>
          <cell r="E1168" t="str">
            <v xml:space="preserve">DD NR Sc </v>
          </cell>
          <cell r="I1168" t="str">
            <v>Fuscopannaria mediterranea</v>
          </cell>
          <cell r="J1168" t="str">
            <v>Fuscopannaria mediterranea</v>
          </cell>
          <cell r="K1168">
            <v>978</v>
          </cell>
        </row>
        <row r="1169">
          <cell r="B1169">
            <v>1164</v>
          </cell>
          <cell r="C1169" t="str">
            <v>Atla wheldonii</v>
          </cell>
          <cell r="D1169"/>
          <cell r="E1169" t="str">
            <v>NT NS E IR</v>
          </cell>
          <cell r="I1169" t="str">
            <v>Fuscopannaria praetermissa</v>
          </cell>
          <cell r="J1169" t="str">
            <v>Fuscopannaria praetermissa</v>
          </cell>
          <cell r="K1169">
            <v>1030</v>
          </cell>
        </row>
        <row r="1170">
          <cell r="B1170">
            <v>1165</v>
          </cell>
          <cell r="C1170" t="str">
            <v>Leptogidium dendriscum</v>
          </cell>
          <cell r="D1170"/>
          <cell r="E1170" t="str">
            <v>VU D2 NR P Sc IR</v>
          </cell>
          <cell r="I1170" t="str">
            <v>Fuscopannaria sampaiana</v>
          </cell>
          <cell r="J1170" t="str">
            <v>Nevesia sampaiana</v>
          </cell>
          <cell r="K1170">
            <v>981</v>
          </cell>
        </row>
        <row r="1171">
          <cell r="B1171">
            <v>1166</v>
          </cell>
          <cell r="C1171" t="str">
            <v>Polychidium muscicola</v>
          </cell>
          <cell r="D1171"/>
          <cell r="E1171" t="str">
            <v xml:space="preserve">LC NS </v>
          </cell>
          <cell r="I1171" t="str">
            <v>Gelatinopsis ericetorum</v>
          </cell>
          <cell r="J1171" t="str">
            <v>Rhymbocarpus ericetorum</v>
          </cell>
          <cell r="K1171">
            <v>2066</v>
          </cell>
        </row>
        <row r="1172">
          <cell r="B1172">
            <v>1167</v>
          </cell>
          <cell r="C1172" t="str">
            <v>Polysporina simplex</v>
          </cell>
          <cell r="D1172"/>
          <cell r="E1172" t="str">
            <v xml:space="preserve">LC </v>
          </cell>
          <cell r="I1172" t="str">
            <v>Geltingia associata</v>
          </cell>
          <cell r="J1172" t="str">
            <v>Geltingia associata</v>
          </cell>
          <cell r="K1172">
            <v>1943</v>
          </cell>
        </row>
        <row r="1173">
          <cell r="B1173">
            <v>1168</v>
          </cell>
          <cell r="C1173" t="str">
            <v>Porina aenea</v>
          </cell>
          <cell r="D1173"/>
          <cell r="E1173" t="str">
            <v xml:space="preserve">LC </v>
          </cell>
          <cell r="I1173" t="str">
            <v>Gomphillus calycioides</v>
          </cell>
          <cell r="J1173" t="str">
            <v>Gomphillus calycioides</v>
          </cell>
          <cell r="K1173">
            <v>528</v>
          </cell>
        </row>
        <row r="1174">
          <cell r="B1174">
            <v>1169</v>
          </cell>
          <cell r="C1174" t="str">
            <v>Porina ahlesiana</v>
          </cell>
          <cell r="D1174"/>
          <cell r="E1174" t="str">
            <v xml:space="preserve">NT NS </v>
          </cell>
          <cell r="I1174" t="str">
            <v>Gonatophragmium lichenophilum</v>
          </cell>
          <cell r="J1174" t="str">
            <v>Gonatophragmium lichenophilum</v>
          </cell>
          <cell r="K1174">
            <v>2687</v>
          </cell>
        </row>
        <row r="1175">
          <cell r="B1175">
            <v>1170</v>
          </cell>
          <cell r="C1175" t="str">
            <v>Porina borreri</v>
          </cell>
          <cell r="D1175"/>
          <cell r="E1175" t="str">
            <v xml:space="preserve">LC NS </v>
          </cell>
          <cell r="I1175" t="str">
            <v>Graphina anguina</v>
          </cell>
          <cell r="J1175" t="str">
            <v>Graphis inustuloides</v>
          </cell>
          <cell r="K1175">
            <v>529</v>
          </cell>
        </row>
        <row r="1176">
          <cell r="B1176">
            <v>1171</v>
          </cell>
          <cell r="C1176" t="str">
            <v>Porina chlorotica f. chlorotica</v>
          </cell>
          <cell r="D1176"/>
          <cell r="E1176" t="str">
            <v xml:space="preserve">LC </v>
          </cell>
          <cell r="I1176" t="str">
            <v>Graphina pauciloculata</v>
          </cell>
          <cell r="J1176" t="str">
            <v>Graphina pauciloculata</v>
          </cell>
          <cell r="K1176">
            <v>530</v>
          </cell>
        </row>
        <row r="1177">
          <cell r="B1177">
            <v>1172</v>
          </cell>
          <cell r="C1177" t="str">
            <v>Porina coralloidea</v>
          </cell>
          <cell r="D1177"/>
          <cell r="E1177" t="str">
            <v>LC NS Sc L IR</v>
          </cell>
          <cell r="I1177" t="str">
            <v>Graphina ruiziana</v>
          </cell>
          <cell r="J1177" t="str">
            <v>Graphis ruiziana</v>
          </cell>
          <cell r="K1177">
            <v>531</v>
          </cell>
        </row>
        <row r="1178">
          <cell r="B1178">
            <v>1173</v>
          </cell>
          <cell r="C1178" t="str">
            <v>Porina curnowii</v>
          </cell>
          <cell r="D1178"/>
          <cell r="E1178" t="str">
            <v xml:space="preserve">NT NR </v>
          </cell>
          <cell r="I1178" t="str">
            <v>Graphis alboscripta</v>
          </cell>
          <cell r="J1178" t="str">
            <v>Fissurina alboscripta</v>
          </cell>
          <cell r="K1178">
            <v>1702</v>
          </cell>
        </row>
        <row r="1179">
          <cell r="B1179">
            <v>1174</v>
          </cell>
          <cell r="C1179" t="str">
            <v>Porina guentheri var. guentheri</v>
          </cell>
          <cell r="D1179"/>
          <cell r="E1179" t="str">
            <v xml:space="preserve">LC NS </v>
          </cell>
          <cell r="I1179" t="str">
            <v>Graphis elegans</v>
          </cell>
          <cell r="J1179" t="str">
            <v>Graphis elegans</v>
          </cell>
          <cell r="K1179">
            <v>532</v>
          </cell>
        </row>
        <row r="1180">
          <cell r="B1180">
            <v>1175</v>
          </cell>
          <cell r="C1180" t="str">
            <v>Porina grandis</v>
          </cell>
          <cell r="D1180"/>
          <cell r="E1180" t="str">
            <v xml:space="preserve">DD NR Sc </v>
          </cell>
          <cell r="I1180" t="str">
            <v>Graphis inustuloides</v>
          </cell>
          <cell r="J1180" t="str">
            <v>Graphis inustuloides</v>
          </cell>
          <cell r="K1180">
            <v>529</v>
          </cell>
        </row>
        <row r="1181">
          <cell r="B1181">
            <v>1176</v>
          </cell>
          <cell r="C1181" t="str">
            <v>Porina guentheri var. lucens</v>
          </cell>
          <cell r="D1181"/>
          <cell r="E1181" t="str">
            <v xml:space="preserve">LC NS </v>
          </cell>
          <cell r="I1181" t="str">
            <v>Graphis ruiziana</v>
          </cell>
          <cell r="J1181" t="str">
            <v>Graphis ruiziana</v>
          </cell>
          <cell r="K1181">
            <v>531</v>
          </cell>
        </row>
        <row r="1182">
          <cell r="B1182">
            <v>1177</v>
          </cell>
          <cell r="C1182" t="str">
            <v>Porina atlantica</v>
          </cell>
          <cell r="D1182"/>
          <cell r="E1182" t="str">
            <v xml:space="preserve"> </v>
          </cell>
          <cell r="I1182" t="str">
            <v>Graphis scripta</v>
          </cell>
          <cell r="J1182" t="str">
            <v>Graphis scripta</v>
          </cell>
          <cell r="K1182">
            <v>533</v>
          </cell>
        </row>
        <row r="1183">
          <cell r="B1183">
            <v>1178</v>
          </cell>
          <cell r="C1183" t="str">
            <v>Porina hibernica</v>
          </cell>
          <cell r="D1183"/>
          <cell r="E1183" t="str">
            <v>NT NS P Eng WaL IR</v>
          </cell>
          <cell r="I1183" t="str">
            <v>Graphium aphthosae</v>
          </cell>
          <cell r="J1183" t="str">
            <v>Graphium aphthosae</v>
          </cell>
          <cell r="K1183">
            <v>2582</v>
          </cell>
        </row>
        <row r="1184">
          <cell r="B1184">
            <v>1179</v>
          </cell>
          <cell r="C1184" t="str">
            <v>Porina interjungens</v>
          </cell>
          <cell r="D1184"/>
          <cell r="E1184" t="str">
            <v xml:space="preserve">NT NS </v>
          </cell>
          <cell r="I1184" t="str">
            <v>Gregorella humida</v>
          </cell>
          <cell r="J1184" t="str">
            <v>Gregorella humida</v>
          </cell>
          <cell r="K1184">
            <v>1879</v>
          </cell>
        </row>
        <row r="1185">
          <cell r="B1185">
            <v>1180</v>
          </cell>
          <cell r="C1185" t="str">
            <v>Porina lectissima</v>
          </cell>
          <cell r="D1185"/>
          <cell r="E1185" t="str">
            <v xml:space="preserve">LC </v>
          </cell>
          <cell r="I1185" t="str">
            <v>Gyalecta biformis</v>
          </cell>
          <cell r="J1185" t="str">
            <v>Gyalecta biformis</v>
          </cell>
          <cell r="K1185">
            <v>534</v>
          </cell>
        </row>
        <row r="1186">
          <cell r="B1186">
            <v>1181</v>
          </cell>
          <cell r="C1186" t="str">
            <v>Porina leptalea</v>
          </cell>
          <cell r="D1186"/>
          <cell r="E1186" t="str">
            <v xml:space="preserve">LC </v>
          </cell>
          <cell r="I1186" t="str">
            <v>Gyalecta derivata</v>
          </cell>
          <cell r="J1186" t="str">
            <v>Gyalecta derivata</v>
          </cell>
          <cell r="K1186">
            <v>535</v>
          </cell>
        </row>
        <row r="1187">
          <cell r="B1187">
            <v>1182</v>
          </cell>
          <cell r="C1187" t="str">
            <v>Porina linearis</v>
          </cell>
          <cell r="D1187"/>
          <cell r="E1187" t="str">
            <v xml:space="preserve">LC </v>
          </cell>
          <cell r="I1187" t="str">
            <v>Gyalecta flotowii</v>
          </cell>
          <cell r="J1187" t="str">
            <v>Gyalecta flotowii</v>
          </cell>
          <cell r="K1187">
            <v>536</v>
          </cell>
        </row>
        <row r="1188">
          <cell r="B1188">
            <v>1183</v>
          </cell>
          <cell r="C1188" t="str">
            <v>Porina mammillosa</v>
          </cell>
          <cell r="D1188"/>
          <cell r="E1188" t="str">
            <v xml:space="preserve">NT NR Sc </v>
          </cell>
          <cell r="I1188" t="str">
            <v>Gyalecta foveolaris</v>
          </cell>
          <cell r="J1188" t="str">
            <v>Gyalecta foveolaris</v>
          </cell>
          <cell r="K1188">
            <v>537</v>
          </cell>
        </row>
        <row r="1189">
          <cell r="B1189">
            <v>1184</v>
          </cell>
          <cell r="C1189" t="str">
            <v>Porocyphus coccodes</v>
          </cell>
          <cell r="D1189"/>
          <cell r="E1189" t="str">
            <v xml:space="preserve">LC NS </v>
          </cell>
          <cell r="I1189" t="str">
            <v>Gyalecta geoica</v>
          </cell>
          <cell r="J1189" t="str">
            <v>Gyalecta geoica</v>
          </cell>
          <cell r="K1189">
            <v>538</v>
          </cell>
        </row>
        <row r="1190">
          <cell r="B1190">
            <v>1185</v>
          </cell>
          <cell r="C1190" t="str">
            <v>Porocyphus kenmorensis</v>
          </cell>
          <cell r="D1190"/>
          <cell r="E1190" t="str">
            <v xml:space="preserve">NT NS Sc </v>
          </cell>
          <cell r="I1190" t="str">
            <v>Gyalecta hypoleuca</v>
          </cell>
          <cell r="J1190" t="str">
            <v>Gyalecta hypoleuca</v>
          </cell>
          <cell r="K1190">
            <v>2453</v>
          </cell>
        </row>
        <row r="1191">
          <cell r="B1191">
            <v>1186</v>
          </cell>
          <cell r="C1191" t="str">
            <v>Protoblastenia calva</v>
          </cell>
          <cell r="D1191"/>
          <cell r="E1191" t="str">
            <v xml:space="preserve">LC </v>
          </cell>
          <cell r="I1191" t="str">
            <v>Gyalecta jenensis</v>
          </cell>
          <cell r="J1191" t="str">
            <v>Gyalecta jenensis var. jenensis</v>
          </cell>
          <cell r="K1191">
            <v>539</v>
          </cell>
        </row>
        <row r="1192">
          <cell r="B1192">
            <v>1187</v>
          </cell>
          <cell r="C1192" t="str">
            <v>Protoblastenia cyclospora</v>
          </cell>
          <cell r="D1192"/>
          <cell r="E1192" t="str">
            <v xml:space="preserve">DD NR Sc </v>
          </cell>
          <cell r="I1192" t="str">
            <v>Gyalecta jenensis jenensis</v>
          </cell>
          <cell r="J1192" t="str">
            <v>Gyalecta jenensis var. jenensis</v>
          </cell>
          <cell r="K1192">
            <v>539</v>
          </cell>
        </row>
        <row r="1193">
          <cell r="B1193">
            <v>1188</v>
          </cell>
          <cell r="C1193" t="str">
            <v>Protoblastenia incrustans</v>
          </cell>
          <cell r="D1193"/>
          <cell r="E1193" t="str">
            <v xml:space="preserve">LC </v>
          </cell>
          <cell r="I1193" t="str">
            <v>Gyalecta jenensis macrospora</v>
          </cell>
          <cell r="J1193" t="str">
            <v>Gyalecta jenensis var. macrospora</v>
          </cell>
          <cell r="K1193">
            <v>540</v>
          </cell>
        </row>
        <row r="1194">
          <cell r="B1194">
            <v>1189</v>
          </cell>
          <cell r="C1194" t="str">
            <v>Protoblastenia rupestris</v>
          </cell>
          <cell r="D1194"/>
          <cell r="E1194" t="str">
            <v xml:space="preserve">LC </v>
          </cell>
          <cell r="I1194" t="str">
            <v>Gyalecta jenensis var. jenensis</v>
          </cell>
          <cell r="J1194" t="str">
            <v>Gyalecta jenensis var. jenensis</v>
          </cell>
          <cell r="K1194">
            <v>539</v>
          </cell>
        </row>
        <row r="1195">
          <cell r="B1195">
            <v>1190</v>
          </cell>
          <cell r="C1195" t="str">
            <v>Protoblastenia siebenhaariana</v>
          </cell>
          <cell r="D1195"/>
          <cell r="E1195" t="str">
            <v xml:space="preserve">LC NS </v>
          </cell>
          <cell r="I1195" t="str">
            <v>Gyalecta jenensis var. macrospora</v>
          </cell>
          <cell r="J1195" t="str">
            <v>Gyalecta jenensis var. macrospora</v>
          </cell>
          <cell r="K1195">
            <v>540</v>
          </cell>
        </row>
        <row r="1196">
          <cell r="B1196">
            <v>1191</v>
          </cell>
          <cell r="C1196" t="str">
            <v>Pseudephebe pubescens</v>
          </cell>
          <cell r="D1196"/>
          <cell r="E1196" t="str">
            <v xml:space="preserve">LC </v>
          </cell>
          <cell r="I1196" t="str">
            <v>Gyalecta truncigena</v>
          </cell>
          <cell r="J1196" t="str">
            <v>Gyalecta truncigena</v>
          </cell>
          <cell r="K1196">
            <v>541</v>
          </cell>
        </row>
        <row r="1197">
          <cell r="B1197">
            <v>1192</v>
          </cell>
          <cell r="C1197" t="str">
            <v>Pseudevernia furfuracea s. lat.</v>
          </cell>
          <cell r="D1197"/>
          <cell r="E1197" t="str">
            <v xml:space="preserve"> </v>
          </cell>
          <cell r="I1197" t="str">
            <v>Gyalecta ulmi</v>
          </cell>
          <cell r="J1197" t="str">
            <v>Gyalecta ulmi</v>
          </cell>
          <cell r="K1197">
            <v>542</v>
          </cell>
        </row>
        <row r="1198">
          <cell r="B1198">
            <v>1193</v>
          </cell>
          <cell r="C1198" t="str">
            <v>Pseudevernia furfuracea var. ceratea</v>
          </cell>
          <cell r="D1198"/>
          <cell r="E1198" t="str">
            <v xml:space="preserve">LC </v>
          </cell>
          <cell r="I1198" t="str">
            <v>Gyalectina carneolutea</v>
          </cell>
          <cell r="J1198" t="str">
            <v>Cryptolechia carneolutea</v>
          </cell>
          <cell r="K1198">
            <v>473</v>
          </cell>
        </row>
        <row r="1199">
          <cell r="B1199">
            <v>1194</v>
          </cell>
          <cell r="C1199" t="str">
            <v>Pseudocyphellaria aurata</v>
          </cell>
          <cell r="D1199"/>
          <cell r="E1199" t="str">
            <v>CR C2 NR P Eng IR</v>
          </cell>
          <cell r="I1199" t="str">
            <v>Gyalidea diaphana</v>
          </cell>
          <cell r="J1199" t="str">
            <v>Gyalidea diaphana</v>
          </cell>
          <cell r="K1199">
            <v>1655</v>
          </cell>
        </row>
        <row r="1200">
          <cell r="B1200">
            <v>1195</v>
          </cell>
          <cell r="C1200" t="str">
            <v>Pseudocyphellaria crocata</v>
          </cell>
          <cell r="D1200"/>
          <cell r="E1200" t="str">
            <v>LC Sc IR</v>
          </cell>
          <cell r="I1200" t="str">
            <v>Gyalidea fritzei</v>
          </cell>
          <cell r="J1200" t="str">
            <v>Gyalidea fritzei</v>
          </cell>
          <cell r="K1200">
            <v>543</v>
          </cell>
        </row>
        <row r="1201">
          <cell r="B1201">
            <v>1196</v>
          </cell>
          <cell r="C1201" t="str">
            <v>Pseudocyphellaria intricata</v>
          </cell>
          <cell r="D1201"/>
          <cell r="E1201" t="str">
            <v>NT NS P Eng Sc WaL IR</v>
          </cell>
          <cell r="I1201" t="str">
            <v>Gyalidea hyalinescens</v>
          </cell>
          <cell r="J1201" t="str">
            <v>Gyalidea hyalinescens var. hyalinescens</v>
          </cell>
          <cell r="K1201">
            <v>544</v>
          </cell>
        </row>
        <row r="1202">
          <cell r="B1202">
            <v>1197</v>
          </cell>
          <cell r="C1202" t="str">
            <v>Pseudocyphellaria lacerata</v>
          </cell>
          <cell r="D1202"/>
          <cell r="E1202" t="str">
            <v>VU D1 NR P Sc WaL S8 IR</v>
          </cell>
          <cell r="I1202" t="str">
            <v>Gyalidea hyalinescens var. hyalinescens</v>
          </cell>
          <cell r="J1202" t="str">
            <v>Gyalidea hyalinescens var. hyalinescens</v>
          </cell>
          <cell r="K1202">
            <v>544</v>
          </cell>
        </row>
        <row r="1203">
          <cell r="B1203">
            <v>1198</v>
          </cell>
          <cell r="C1203" t="str">
            <v>Pseudocyphellaria norvegica</v>
          </cell>
          <cell r="D1203"/>
          <cell r="E1203" t="str">
            <v>LC NS P Sc WaL IR</v>
          </cell>
          <cell r="I1203" t="str">
            <v>Gyalidea hyalinescens var. pauciseptata</v>
          </cell>
          <cell r="J1203" t="str">
            <v>Gyalidea hyalinescens var. pauciseptata</v>
          </cell>
          <cell r="K1203">
            <v>2670</v>
          </cell>
        </row>
        <row r="1204">
          <cell r="B1204">
            <v>1199</v>
          </cell>
          <cell r="C1204" t="str">
            <v>Psilolechia clavulifera</v>
          </cell>
          <cell r="D1204"/>
          <cell r="E1204" t="str">
            <v xml:space="preserve">LC NS </v>
          </cell>
          <cell r="I1204" t="str">
            <v>Gyalidea lecideopsis</v>
          </cell>
          <cell r="J1204" t="str">
            <v>Gyalidea lecideopsis</v>
          </cell>
          <cell r="K1204">
            <v>545</v>
          </cell>
        </row>
        <row r="1205">
          <cell r="B1205">
            <v>1200</v>
          </cell>
          <cell r="C1205" t="str">
            <v>Psilolechia lucida</v>
          </cell>
          <cell r="D1205"/>
          <cell r="E1205" t="str">
            <v xml:space="preserve">LC </v>
          </cell>
          <cell r="I1205" t="str">
            <v>Gyalidea rivularis</v>
          </cell>
          <cell r="J1205" t="str">
            <v>Gyalidea rivularis</v>
          </cell>
          <cell r="K1205">
            <v>2421</v>
          </cell>
        </row>
        <row r="1206">
          <cell r="B1206">
            <v>1201</v>
          </cell>
          <cell r="C1206" t="str">
            <v>Psora decipiens</v>
          </cell>
          <cell r="D1206"/>
          <cell r="E1206" t="str">
            <v xml:space="preserve">LC NS </v>
          </cell>
          <cell r="I1206" t="str">
            <v>Gyalidea roseola</v>
          </cell>
          <cell r="J1206" t="str">
            <v>Gyalidea roseola</v>
          </cell>
          <cell r="K1206">
            <v>546</v>
          </cell>
        </row>
        <row r="1207">
          <cell r="B1207">
            <v>1202</v>
          </cell>
          <cell r="C1207" t="str">
            <v>Romjularia lurida</v>
          </cell>
          <cell r="D1207"/>
          <cell r="E1207" t="str">
            <v xml:space="preserve">LC </v>
          </cell>
          <cell r="I1207" t="str">
            <v>Gyalidea subscutellaris</v>
          </cell>
          <cell r="J1207" t="str">
            <v>Gyalidea subscutellaris</v>
          </cell>
          <cell r="K1207">
            <v>1703</v>
          </cell>
        </row>
        <row r="1208">
          <cell r="B1208">
            <v>1203</v>
          </cell>
          <cell r="C1208" t="str">
            <v>Absconditella lignicola</v>
          </cell>
          <cell r="D1208"/>
          <cell r="E1208" t="str">
            <v xml:space="preserve">LC NR </v>
          </cell>
          <cell r="I1208" t="str">
            <v>Gyalideopsis anastomosans</v>
          </cell>
          <cell r="J1208" t="str">
            <v>Jamesiella anastomosans</v>
          </cell>
          <cell r="K1208">
            <v>547</v>
          </cell>
        </row>
        <row r="1209">
          <cell r="B1209">
            <v>1204</v>
          </cell>
          <cell r="C1209" t="str">
            <v>Psora rubiformis</v>
          </cell>
          <cell r="D1209"/>
          <cell r="E1209" t="str">
            <v xml:space="preserve">VU D2 NR Sc S8 </v>
          </cell>
          <cell r="I1209" t="str">
            <v>Gyalideopsis crenulata</v>
          </cell>
          <cell r="J1209" t="str">
            <v>Gyalideopsis crenulata</v>
          </cell>
          <cell r="K1209">
            <v>2505</v>
          </cell>
        </row>
        <row r="1210">
          <cell r="B1210">
            <v>1205</v>
          </cell>
          <cell r="C1210" t="str">
            <v>Psoroma hypnorum</v>
          </cell>
          <cell r="D1210"/>
          <cell r="E1210" t="str">
            <v xml:space="preserve">LC NS </v>
          </cell>
          <cell r="I1210" t="str">
            <v>Gyalideopsis cyanophila</v>
          </cell>
          <cell r="J1210" t="str">
            <v>Gyalideopsis cyanophila</v>
          </cell>
          <cell r="K1210">
            <v>2693</v>
          </cell>
        </row>
        <row r="1211">
          <cell r="B1211">
            <v>1206</v>
          </cell>
          <cell r="C1211" t="str">
            <v>Porocyphus coccodes</v>
          </cell>
          <cell r="D1211"/>
          <cell r="E1211" t="str">
            <v xml:space="preserve"> </v>
          </cell>
          <cell r="I1211" t="str">
            <v>Gyalideopsis muscicola</v>
          </cell>
          <cell r="J1211" t="str">
            <v>Gyalideopsis muscicola</v>
          </cell>
          <cell r="K1211">
            <v>548</v>
          </cell>
        </row>
        <row r="1212">
          <cell r="B1212">
            <v>1207</v>
          </cell>
          <cell r="C1212" t="str">
            <v>Porocyphus coccodes</v>
          </cell>
          <cell r="D1212"/>
          <cell r="E1212" t="str">
            <v xml:space="preserve"> </v>
          </cell>
          <cell r="I1212" t="str">
            <v>Gyalideopsis scotica</v>
          </cell>
          <cell r="J1212" t="str">
            <v>Jamesiella scotica</v>
          </cell>
          <cell r="K1212">
            <v>549</v>
          </cell>
        </row>
        <row r="1213">
          <cell r="B1213">
            <v>1208</v>
          </cell>
          <cell r="C1213" t="str">
            <v>Psorotichia schaereri</v>
          </cell>
          <cell r="D1213"/>
          <cell r="E1213" t="str">
            <v xml:space="preserve">LC NS </v>
          </cell>
          <cell r="I1213" t="str">
            <v>Haematomma caesium</v>
          </cell>
          <cell r="J1213" t="str">
            <v>Mycoblastus caesius</v>
          </cell>
          <cell r="K1213">
            <v>550</v>
          </cell>
        </row>
        <row r="1214">
          <cell r="B1214">
            <v>1209</v>
          </cell>
          <cell r="C1214" t="str">
            <v>Elixia flexella</v>
          </cell>
          <cell r="D1214"/>
          <cell r="E1214" t="str">
            <v xml:space="preserve">NT NR Sc </v>
          </cell>
          <cell r="I1214" t="str">
            <v>Haematomma coccineum</v>
          </cell>
          <cell r="J1214" t="str">
            <v>Haematomma ochroleucum s. lat.</v>
          </cell>
          <cell r="K1214">
            <v>1547</v>
          </cell>
        </row>
        <row r="1215">
          <cell r="B1215">
            <v>1210</v>
          </cell>
          <cell r="C1215" t="str">
            <v>Ptychographa xylographoides</v>
          </cell>
          <cell r="D1215"/>
          <cell r="E1215" t="str">
            <v>NT NS Sc IR</v>
          </cell>
          <cell r="I1215" t="str">
            <v>Haematomma elatinum</v>
          </cell>
          <cell r="J1215" t="str">
            <v>Loxospora elatina</v>
          </cell>
          <cell r="K1215">
            <v>551</v>
          </cell>
        </row>
        <row r="1216">
          <cell r="B1216">
            <v>1211</v>
          </cell>
          <cell r="C1216" t="str">
            <v>Pycnothelia papillaria</v>
          </cell>
          <cell r="D1216"/>
          <cell r="E1216" t="str">
            <v xml:space="preserve">LC </v>
          </cell>
          <cell r="I1216" t="str">
            <v>Haematomma ochroleucum</v>
          </cell>
          <cell r="J1216" t="str">
            <v>Haematomma ochroleucum s. lat.</v>
          </cell>
          <cell r="K1216">
            <v>1547</v>
          </cell>
        </row>
        <row r="1217">
          <cell r="B1217">
            <v>1212</v>
          </cell>
          <cell r="C1217" t="str">
            <v>Pyrenopsis furfurea</v>
          </cell>
          <cell r="D1217"/>
          <cell r="E1217" t="str">
            <v xml:space="preserve">DD NR Sc </v>
          </cell>
          <cell r="I1217" t="str">
            <v>Haematomma ochroleucum ochroleucum</v>
          </cell>
          <cell r="J1217" t="str">
            <v>Haematomma ochroleucum var. ochroleucum</v>
          </cell>
          <cell r="K1217">
            <v>554</v>
          </cell>
        </row>
        <row r="1218">
          <cell r="B1218">
            <v>1213</v>
          </cell>
          <cell r="C1218" t="str">
            <v>?????</v>
          </cell>
          <cell r="D1218"/>
          <cell r="E1218" t="str">
            <v xml:space="preserve"> </v>
          </cell>
          <cell r="I1218" t="str">
            <v>Haematomma ochroleucum porphyrium</v>
          </cell>
          <cell r="J1218" t="str">
            <v>Haematomma ochroleucum var. porphyrium</v>
          </cell>
          <cell r="K1218">
            <v>555</v>
          </cell>
        </row>
        <row r="1219">
          <cell r="B1219">
            <v>1214</v>
          </cell>
          <cell r="C1219" t="str">
            <v>Rhizocarpon subpostumum</v>
          </cell>
          <cell r="D1219"/>
          <cell r="E1219" t="str">
            <v xml:space="preserve">DD NR Sc </v>
          </cell>
          <cell r="I1219" t="str">
            <v>Haematomma ochroleucum s. lat.</v>
          </cell>
          <cell r="J1219" t="str">
            <v>Haematomma ochroleucum s. lat.</v>
          </cell>
          <cell r="K1219">
            <v>1547</v>
          </cell>
        </row>
        <row r="1220">
          <cell r="B1220">
            <v>1215</v>
          </cell>
          <cell r="C1220" t="str">
            <v>Rinodina subpariata</v>
          </cell>
          <cell r="D1220"/>
          <cell r="E1220" t="str">
            <v xml:space="preserve">VU D1+2 NR P Sc </v>
          </cell>
          <cell r="I1220" t="str">
            <v>Haematomma ochroleucum var. ochroleucum</v>
          </cell>
          <cell r="J1220" t="str">
            <v>Haematomma ochroleucum var. ochroleucum</v>
          </cell>
          <cell r="K1220">
            <v>554</v>
          </cell>
        </row>
        <row r="1221">
          <cell r="B1221">
            <v>1216</v>
          </cell>
          <cell r="C1221" t="str">
            <v>Euopsis granatina</v>
          </cell>
          <cell r="D1221"/>
          <cell r="E1221" t="str">
            <v xml:space="preserve">DD NS Sc </v>
          </cell>
          <cell r="I1221" t="str">
            <v>Haematomma ochroleucum var. porphyrium</v>
          </cell>
          <cell r="J1221" t="str">
            <v>Haematomma ochroleucum var. porphyrium</v>
          </cell>
          <cell r="K1221">
            <v>555</v>
          </cell>
        </row>
        <row r="1222">
          <cell r="B1222">
            <v>1217</v>
          </cell>
          <cell r="C1222" t="str">
            <v>?????</v>
          </cell>
          <cell r="D1222"/>
          <cell r="E1222" t="str">
            <v xml:space="preserve"> </v>
          </cell>
          <cell r="I1222" t="str">
            <v>Haematomma sorediatum</v>
          </cell>
          <cell r="J1222" t="str">
            <v>Haematomma sorediatum</v>
          </cell>
          <cell r="K1222">
            <v>553</v>
          </cell>
        </row>
        <row r="1223">
          <cell r="B1223">
            <v>1218</v>
          </cell>
          <cell r="C1223" t="str">
            <v>Pyrenopsis phylliscella</v>
          </cell>
          <cell r="D1223"/>
          <cell r="E1223" t="str">
            <v>DD NR E IR</v>
          </cell>
          <cell r="I1223" t="str">
            <v>Haematomma ventosum</v>
          </cell>
          <cell r="J1223" t="str">
            <v>Ophioparma ventosa</v>
          </cell>
          <cell r="K1223">
            <v>556</v>
          </cell>
        </row>
        <row r="1224">
          <cell r="B1224">
            <v>1219</v>
          </cell>
          <cell r="C1224" t="str">
            <v>Euopsis pulvinata</v>
          </cell>
          <cell r="D1224"/>
          <cell r="E1224" t="str">
            <v xml:space="preserve">LC NR Sc </v>
          </cell>
          <cell r="I1224" t="str">
            <v>Hainesia pertusariae</v>
          </cell>
          <cell r="J1224" t="str">
            <v>Hainesia pertusariae</v>
          </cell>
          <cell r="K1224">
            <v>2292</v>
          </cell>
        </row>
        <row r="1225">
          <cell r="B1225">
            <v>1220</v>
          </cell>
          <cell r="C1225" t="str">
            <v>Pyrenopsis subareolata</v>
          </cell>
          <cell r="D1225"/>
          <cell r="E1225" t="str">
            <v xml:space="preserve">LC NS </v>
          </cell>
          <cell r="I1225" t="str">
            <v>Hainesia xanthoriae</v>
          </cell>
          <cell r="J1225" t="str">
            <v>Hainesia xanthoriae</v>
          </cell>
          <cell r="K1225">
            <v>2671</v>
          </cell>
        </row>
        <row r="1226">
          <cell r="B1226">
            <v>1221</v>
          </cell>
          <cell r="C1226" t="str">
            <v>Pyrenula chlorospila</v>
          </cell>
          <cell r="D1226"/>
          <cell r="E1226" t="str">
            <v xml:space="preserve">LC </v>
          </cell>
          <cell r="I1226" t="str">
            <v>Halecania alpivaga</v>
          </cell>
          <cell r="J1226" t="str">
            <v>Halecania alpivaga</v>
          </cell>
          <cell r="K1226">
            <v>1756</v>
          </cell>
        </row>
        <row r="1227">
          <cell r="B1227">
            <v>1222</v>
          </cell>
          <cell r="C1227" t="str">
            <v>Pyrenula dermatodes</v>
          </cell>
          <cell r="D1227"/>
          <cell r="E1227" t="str">
            <v>CR D NR P Sc IR</v>
          </cell>
          <cell r="I1227" t="str">
            <v>Halecania bryophila</v>
          </cell>
          <cell r="J1227" t="str">
            <v>Halecania bryophila</v>
          </cell>
          <cell r="K1227">
            <v>983</v>
          </cell>
        </row>
        <row r="1228">
          <cell r="B1228">
            <v>1223</v>
          </cell>
          <cell r="C1228" t="str">
            <v>Pyrenula laevigata</v>
          </cell>
          <cell r="D1228"/>
          <cell r="E1228" t="str">
            <v>LC NS Sc IR</v>
          </cell>
          <cell r="I1228" t="str">
            <v>Halecania laevis</v>
          </cell>
          <cell r="J1228" t="str">
            <v>Halecania laevis</v>
          </cell>
          <cell r="K1228">
            <v>2552</v>
          </cell>
        </row>
        <row r="1229">
          <cell r="B1229">
            <v>1224</v>
          </cell>
          <cell r="C1229" t="str">
            <v>Pyrenula macrospora</v>
          </cell>
          <cell r="D1229"/>
          <cell r="E1229" t="str">
            <v xml:space="preserve">LC </v>
          </cell>
          <cell r="I1229" t="str">
            <v>Halecania micacea</v>
          </cell>
          <cell r="J1229" t="str">
            <v>Halecania micacea</v>
          </cell>
          <cell r="K1229">
            <v>1821</v>
          </cell>
        </row>
        <row r="1230">
          <cell r="B1230">
            <v>1225</v>
          </cell>
          <cell r="C1230" t="str">
            <v>Pyrenula occidentalis</v>
          </cell>
          <cell r="D1230"/>
          <cell r="E1230" t="str">
            <v>LC Sc IR</v>
          </cell>
          <cell r="I1230" t="str">
            <v>Halecania ralfsii</v>
          </cell>
          <cell r="J1230" t="str">
            <v>Halecania ralfsii</v>
          </cell>
          <cell r="K1230">
            <v>620</v>
          </cell>
        </row>
        <row r="1231">
          <cell r="B1231">
            <v>1226</v>
          </cell>
          <cell r="C1231" t="str">
            <v>Pyrenula nitida</v>
          </cell>
          <cell r="D1231"/>
          <cell r="E1231" t="str">
            <v xml:space="preserve">VU D2 NR P Eng </v>
          </cell>
          <cell r="I1231" t="str">
            <v>Halecania rhypodiza</v>
          </cell>
          <cell r="J1231" t="str">
            <v>Halecania rhypodiza</v>
          </cell>
          <cell r="K1231">
            <v>319</v>
          </cell>
        </row>
        <row r="1232">
          <cell r="B1232">
            <v>1227</v>
          </cell>
          <cell r="C1232" t="str">
            <v>Pyrenula nitidella</v>
          </cell>
          <cell r="D1232"/>
          <cell r="E1232" t="str">
            <v xml:space="preserve">Ex </v>
          </cell>
          <cell r="I1232" t="str">
            <v>Halecania spodomela</v>
          </cell>
          <cell r="J1232" t="str">
            <v>Halecania spodomela</v>
          </cell>
          <cell r="K1232">
            <v>622</v>
          </cell>
        </row>
        <row r="1233">
          <cell r="B1233">
            <v>1228</v>
          </cell>
          <cell r="C1233" t="str">
            <v>Pyrrhospora quernea</v>
          </cell>
          <cell r="D1233"/>
          <cell r="E1233" t="str">
            <v xml:space="preserve">LC </v>
          </cell>
          <cell r="I1233" t="str">
            <v>Halecania viridescens</v>
          </cell>
          <cell r="J1233" t="str">
            <v>Halecania viridescens</v>
          </cell>
          <cell r="K1233">
            <v>1704</v>
          </cell>
        </row>
        <row r="1234">
          <cell r="B1234">
            <v>1229</v>
          </cell>
          <cell r="C1234" t="str">
            <v>Racodium rupestre</v>
          </cell>
          <cell r="D1234"/>
          <cell r="E1234" t="str">
            <v xml:space="preserve">LC </v>
          </cell>
          <cell r="I1234" t="str">
            <v>Hawksworthiana peltigericola</v>
          </cell>
          <cell r="J1234" t="str">
            <v>Hawksworthiana peltigericola</v>
          </cell>
          <cell r="K1234">
            <v>2069</v>
          </cell>
        </row>
        <row r="1235">
          <cell r="B1235">
            <v>1230</v>
          </cell>
          <cell r="C1235" t="str">
            <v>Ramalina canariensis</v>
          </cell>
          <cell r="D1235"/>
          <cell r="E1235" t="str">
            <v xml:space="preserve">LC </v>
          </cell>
          <cell r="I1235" t="str">
            <v>Hemigrapha atlantica</v>
          </cell>
          <cell r="J1235" t="str">
            <v>Hemigrapha atlantica</v>
          </cell>
          <cell r="K1235">
            <v>2307</v>
          </cell>
        </row>
        <row r="1236">
          <cell r="B1236">
            <v>1231</v>
          </cell>
          <cell r="C1236" t="str">
            <v>Ramalina calicaris</v>
          </cell>
          <cell r="D1236"/>
          <cell r="E1236" t="str">
            <v xml:space="preserve">LC </v>
          </cell>
          <cell r="I1236" t="str">
            <v>Herteliana gagei</v>
          </cell>
          <cell r="J1236" t="str">
            <v>Herteliana gagei</v>
          </cell>
          <cell r="K1236">
            <v>557</v>
          </cell>
        </row>
        <row r="1237">
          <cell r="B1237">
            <v>1232</v>
          </cell>
          <cell r="C1237" t="str">
            <v>Ramalina cuspidata</v>
          </cell>
          <cell r="D1237"/>
          <cell r="E1237" t="str">
            <v xml:space="preserve">LC </v>
          </cell>
          <cell r="I1237" t="str">
            <v>Hertelidea botryosa</v>
          </cell>
          <cell r="J1237" t="str">
            <v>Hertelidea botryosa</v>
          </cell>
          <cell r="K1237">
            <v>703</v>
          </cell>
        </row>
        <row r="1238">
          <cell r="B1238">
            <v>1233</v>
          </cell>
          <cell r="C1238" t="str">
            <v>Ramalina lacera</v>
          </cell>
          <cell r="D1238"/>
          <cell r="E1238" t="str">
            <v xml:space="preserve">LC </v>
          </cell>
          <cell r="I1238" t="str">
            <v>Heterocephalacria bachmannii</v>
          </cell>
          <cell r="J1238" t="str">
            <v>Heterocephalacria bachmannii</v>
          </cell>
          <cell r="K1238">
            <v>2239</v>
          </cell>
        </row>
        <row r="1239">
          <cell r="B1239">
            <v>1234</v>
          </cell>
          <cell r="C1239" t="str">
            <v>Ramalina farinacea</v>
          </cell>
          <cell r="D1239"/>
          <cell r="E1239" t="str">
            <v xml:space="preserve">LC </v>
          </cell>
          <cell r="I1239" t="str">
            <v>Heterocephalacria physciacearum</v>
          </cell>
          <cell r="J1239" t="str">
            <v>Heterocephalacria physciacearum</v>
          </cell>
          <cell r="K1239">
            <v>2240</v>
          </cell>
        </row>
        <row r="1240">
          <cell r="B1240">
            <v>1235</v>
          </cell>
          <cell r="C1240" t="str">
            <v>Ramalina fastigiata</v>
          </cell>
          <cell r="D1240"/>
          <cell r="E1240" t="str">
            <v xml:space="preserve">LC </v>
          </cell>
          <cell r="I1240" t="str">
            <v>Heterodermia isidiophora</v>
          </cell>
          <cell r="J1240" t="str">
            <v>Heterodermia speciosa</v>
          </cell>
          <cell r="K1240">
            <v>2348</v>
          </cell>
        </row>
        <row r="1241">
          <cell r="B1241">
            <v>1236</v>
          </cell>
          <cell r="C1241" t="str">
            <v>Ramalina fraxinea</v>
          </cell>
          <cell r="D1241"/>
          <cell r="E1241" t="str">
            <v>LC Sc IR</v>
          </cell>
          <cell r="I1241" t="str">
            <v>Heterodermia leucomela</v>
          </cell>
          <cell r="J1241" t="str">
            <v>Heterodermia leucomelos</v>
          </cell>
          <cell r="K1241">
            <v>558</v>
          </cell>
        </row>
        <row r="1242">
          <cell r="B1242">
            <v>1237</v>
          </cell>
          <cell r="C1242" t="str">
            <v>Ramalina pollinaria</v>
          </cell>
          <cell r="D1242"/>
          <cell r="E1242" t="str">
            <v xml:space="preserve">LC NS </v>
          </cell>
          <cell r="I1242" t="str">
            <v>Heterodermia leucomelos</v>
          </cell>
          <cell r="J1242" t="str">
            <v>Heterodermia leucomelos</v>
          </cell>
          <cell r="K1242">
            <v>558</v>
          </cell>
        </row>
        <row r="1243">
          <cell r="B1243">
            <v>1238</v>
          </cell>
          <cell r="C1243" t="str">
            <v>Ramalina polymorpha</v>
          </cell>
          <cell r="D1243"/>
          <cell r="E1243" t="str">
            <v xml:space="preserve">NT NS </v>
          </cell>
          <cell r="I1243" t="str">
            <v>Heterodermia obscurata</v>
          </cell>
          <cell r="J1243" t="str">
            <v>Heterodermia obscurata</v>
          </cell>
          <cell r="K1243">
            <v>560</v>
          </cell>
        </row>
        <row r="1244">
          <cell r="B1244">
            <v>1239</v>
          </cell>
          <cell r="C1244" t="str">
            <v>Ramalina portuensis</v>
          </cell>
          <cell r="D1244"/>
          <cell r="E1244" t="str">
            <v xml:space="preserve">LC NS Sc IR </v>
          </cell>
          <cell r="I1244" t="str">
            <v>Heterodermia propagulifera</v>
          </cell>
          <cell r="J1244" t="str">
            <v>Heterodermia propagulifera</v>
          </cell>
          <cell r="K1244">
            <v>2558</v>
          </cell>
        </row>
        <row r="1245">
          <cell r="B1245">
            <v>1240</v>
          </cell>
          <cell r="C1245" t="str">
            <v>Ramalina siliquosa</v>
          </cell>
          <cell r="D1245"/>
          <cell r="E1245" t="str">
            <v xml:space="preserve">LC </v>
          </cell>
          <cell r="I1245" t="str">
            <v>Heterodermia speciosa</v>
          </cell>
          <cell r="J1245" t="str">
            <v>Heterodermia speciosa</v>
          </cell>
          <cell r="K1245">
            <v>2348</v>
          </cell>
        </row>
        <row r="1246">
          <cell r="B1246">
            <v>1241</v>
          </cell>
          <cell r="C1246" t="str">
            <v>Ramalina subfarinacea</v>
          </cell>
          <cell r="D1246"/>
          <cell r="E1246" t="str">
            <v xml:space="preserve">LC </v>
          </cell>
          <cell r="I1246" t="str">
            <v>Heteroplacidium fusculum</v>
          </cell>
          <cell r="J1246" t="str">
            <v>Heteroplacidium fusculum</v>
          </cell>
          <cell r="K1246">
            <v>2614</v>
          </cell>
        </row>
        <row r="1247">
          <cell r="B1247">
            <v>1242</v>
          </cell>
          <cell r="C1247" t="str">
            <v>?????</v>
          </cell>
          <cell r="D1247"/>
          <cell r="E1247" t="str">
            <v xml:space="preserve"> </v>
          </cell>
          <cell r="I1247" t="str">
            <v>Homostegia piggotii</v>
          </cell>
          <cell r="J1247" t="str">
            <v>Homostegia piggotii</v>
          </cell>
          <cell r="K1247">
            <v>2072</v>
          </cell>
        </row>
        <row r="1248">
          <cell r="B1248">
            <v>1243</v>
          </cell>
          <cell r="C1248" t="str">
            <v>Ramonia chrysophaea</v>
          </cell>
          <cell r="D1248"/>
          <cell r="E1248" t="str">
            <v>NT NS P Eng Sc Wa IR</v>
          </cell>
          <cell r="I1248" t="str">
            <v>Huilia albocaerulescens</v>
          </cell>
          <cell r="J1248" t="str">
            <v>Porpidia sp.</v>
          </cell>
          <cell r="K1248">
            <v>561</v>
          </cell>
        </row>
        <row r="1249">
          <cell r="B1249">
            <v>1244</v>
          </cell>
          <cell r="C1249" t="str">
            <v>Caloplaca polycarpa</v>
          </cell>
          <cell r="D1249"/>
          <cell r="E1249" t="str">
            <v xml:space="preserve"> </v>
          </cell>
          <cell r="I1249" t="str">
            <v>Huilia cinereoatra</v>
          </cell>
          <cell r="J1249" t="str">
            <v>Porpidia cinereoatra</v>
          </cell>
          <cell r="K1249">
            <v>562</v>
          </cell>
        </row>
        <row r="1250">
          <cell r="B1250">
            <v>1245</v>
          </cell>
          <cell r="C1250" t="str">
            <v>Rhizocarpon alpicola</v>
          </cell>
          <cell r="D1250"/>
          <cell r="E1250" t="str">
            <v xml:space="preserve">LC NS </v>
          </cell>
          <cell r="I1250" t="str">
            <v>Huilia crustulata</v>
          </cell>
          <cell r="J1250" t="str">
            <v>Porpidia crustulata</v>
          </cell>
          <cell r="K1250">
            <v>564</v>
          </cell>
        </row>
        <row r="1251">
          <cell r="B1251">
            <v>1246</v>
          </cell>
          <cell r="C1251" t="str">
            <v>Rhizocarpon badioatrum</v>
          </cell>
          <cell r="D1251"/>
          <cell r="E1251" t="str">
            <v xml:space="preserve">LC NS Sc </v>
          </cell>
          <cell r="I1251" t="str">
            <v>Huilia hydrophila</v>
          </cell>
          <cell r="J1251" t="str">
            <v>Porpidia hydrophila</v>
          </cell>
          <cell r="K1251">
            <v>567</v>
          </cell>
        </row>
        <row r="1252">
          <cell r="B1252">
            <v>1247</v>
          </cell>
          <cell r="C1252" t="str">
            <v>Rhizocarpon caeruleoalbum</v>
          </cell>
          <cell r="D1252"/>
          <cell r="E1252" t="str">
            <v xml:space="preserve">DD NR Sc </v>
          </cell>
          <cell r="I1252" t="str">
            <v>Huilia macrocarpa</v>
          </cell>
          <cell r="J1252" t="str">
            <v>Porpidia macrocarpa f. macrocarpa</v>
          </cell>
          <cell r="K1252">
            <v>568</v>
          </cell>
        </row>
        <row r="1253">
          <cell r="B1253">
            <v>1248</v>
          </cell>
          <cell r="C1253" t="str">
            <v>Rhizocarpon chioneum</v>
          </cell>
          <cell r="D1253"/>
          <cell r="E1253" t="str">
            <v xml:space="preserve">DD NR Sc </v>
          </cell>
          <cell r="I1253" t="str">
            <v>Huilia soredizodes</v>
          </cell>
          <cell r="J1253" t="str">
            <v>Porpidia soredizodes</v>
          </cell>
          <cell r="K1253">
            <v>1690</v>
          </cell>
        </row>
        <row r="1254">
          <cell r="B1254">
            <v>1249</v>
          </cell>
          <cell r="C1254" t="str">
            <v>Rhizocarpon petraeum</v>
          </cell>
          <cell r="D1254"/>
          <cell r="E1254" t="str">
            <v xml:space="preserve">LC </v>
          </cell>
          <cell r="I1254" t="str">
            <v>Huilia tuberculosa</v>
          </cell>
          <cell r="J1254" t="str">
            <v>Porpidia tuberculosa</v>
          </cell>
          <cell r="K1254">
            <v>572</v>
          </cell>
        </row>
        <row r="1255">
          <cell r="B1255">
            <v>1250</v>
          </cell>
          <cell r="C1255" t="str">
            <v>Rhizocarpon richardii</v>
          </cell>
          <cell r="D1255"/>
          <cell r="E1255" t="str">
            <v xml:space="preserve">LC </v>
          </cell>
          <cell r="I1255" t="str">
            <v>Hydropunctaria amphibia</v>
          </cell>
          <cell r="J1255" t="str">
            <v>Hydropunctaria amphibia</v>
          </cell>
          <cell r="K1255">
            <v>1474</v>
          </cell>
        </row>
        <row r="1256">
          <cell r="B1256">
            <v>1251</v>
          </cell>
          <cell r="C1256" t="str">
            <v>Rhizocarpon distinctum</v>
          </cell>
          <cell r="D1256"/>
          <cell r="E1256" t="str">
            <v xml:space="preserve">LC </v>
          </cell>
          <cell r="I1256" t="str">
            <v>Hydropunctaria aractina</v>
          </cell>
          <cell r="J1256" t="str">
            <v>Hydropunctaria aractina</v>
          </cell>
          <cell r="K1256">
            <v>2610</v>
          </cell>
        </row>
        <row r="1257">
          <cell r="B1257">
            <v>1252</v>
          </cell>
          <cell r="C1257" t="str">
            <v>Rhizocarpon ferax</v>
          </cell>
          <cell r="D1257"/>
          <cell r="E1257" t="str">
            <v xml:space="preserve"> </v>
          </cell>
          <cell r="I1257" t="str">
            <v>Hydropunctaria maura</v>
          </cell>
          <cell r="J1257" t="str">
            <v>Hydropunctaria maura</v>
          </cell>
          <cell r="K1257">
            <v>1504</v>
          </cell>
        </row>
        <row r="1258">
          <cell r="B1258">
            <v>1253</v>
          </cell>
          <cell r="C1258" t="str">
            <v>Rhizocarpon eupetraeoides</v>
          </cell>
          <cell r="D1258"/>
          <cell r="E1258" t="str">
            <v xml:space="preserve">DD NR Sc </v>
          </cell>
          <cell r="I1258" t="str">
            <v>Hydropunctaria oceanica</v>
          </cell>
          <cell r="J1258" t="str">
            <v>Hydropunctaria oceanica</v>
          </cell>
          <cell r="K1258">
            <v>2596</v>
          </cell>
        </row>
        <row r="1259">
          <cell r="B1259">
            <v>1254</v>
          </cell>
          <cell r="C1259" t="str">
            <v>Rhizocarpon expallescens</v>
          </cell>
          <cell r="D1259"/>
          <cell r="E1259" t="str">
            <v xml:space="preserve">LC NS </v>
          </cell>
          <cell r="I1259" t="str">
            <v>Hydropunctaria orae</v>
          </cell>
          <cell r="J1259" t="str">
            <v>Hydropunctaria orae</v>
          </cell>
          <cell r="K1259">
            <v>2597</v>
          </cell>
        </row>
        <row r="1260">
          <cell r="B1260">
            <v>1255</v>
          </cell>
          <cell r="C1260" t="str">
            <v>?????</v>
          </cell>
          <cell r="D1260"/>
          <cell r="E1260" t="str">
            <v xml:space="preserve"> </v>
          </cell>
          <cell r="I1260" t="str">
            <v>Hydropunctaria rheitrophila</v>
          </cell>
          <cell r="J1260" t="str">
            <v>Hydropunctaria rheitrophila</v>
          </cell>
          <cell r="K1260">
            <v>1499</v>
          </cell>
        </row>
        <row r="1261">
          <cell r="B1261">
            <v>1256</v>
          </cell>
          <cell r="C1261" t="str">
            <v>Rhizocarpon geminatum</v>
          </cell>
          <cell r="D1261"/>
          <cell r="E1261" t="str">
            <v xml:space="preserve">DD NS </v>
          </cell>
          <cell r="I1261" t="str">
            <v>Hydropunctaria scabra</v>
          </cell>
          <cell r="J1261" t="str">
            <v>Hydropunctaria scabra</v>
          </cell>
          <cell r="K1261">
            <v>2390</v>
          </cell>
        </row>
        <row r="1262">
          <cell r="B1262">
            <v>1257</v>
          </cell>
          <cell r="C1262" t="str">
            <v>Rhizocarpon geographicum</v>
          </cell>
          <cell r="D1262"/>
          <cell r="E1262" t="str">
            <v xml:space="preserve">LC </v>
          </cell>
          <cell r="I1262" t="str">
            <v>Hymenelia cyanocarpa</v>
          </cell>
          <cell r="J1262" t="str">
            <v>Hymenelia cyanocarpa</v>
          </cell>
          <cell r="K1262">
            <v>1706</v>
          </cell>
        </row>
        <row r="1263">
          <cell r="B1263">
            <v>1258</v>
          </cell>
          <cell r="C1263" t="str">
            <v>?????</v>
          </cell>
          <cell r="D1263"/>
          <cell r="E1263" t="str">
            <v xml:space="preserve"> </v>
          </cell>
          <cell r="I1263" t="str">
            <v>Hymenelia epulotica</v>
          </cell>
          <cell r="J1263" t="str">
            <v>Hymenelia epulotica</v>
          </cell>
          <cell r="K1263">
            <v>585</v>
          </cell>
        </row>
        <row r="1264">
          <cell r="B1264">
            <v>1259</v>
          </cell>
          <cell r="C1264" t="str">
            <v>Miriquidica nigroleprosa var. liljenstroemii</v>
          </cell>
          <cell r="D1264"/>
          <cell r="E1264" t="str">
            <v xml:space="preserve"> LC NR Sc </v>
          </cell>
          <cell r="I1264" t="str">
            <v>Hymenelia heteromorpha</v>
          </cell>
          <cell r="J1264" t="str">
            <v>Hymenelia heteromorpha</v>
          </cell>
          <cell r="K1264">
            <v>587</v>
          </cell>
        </row>
        <row r="1265">
          <cell r="B1265">
            <v>1260</v>
          </cell>
          <cell r="C1265" t="str">
            <v>?????</v>
          </cell>
          <cell r="D1265"/>
          <cell r="E1265" t="str">
            <v xml:space="preserve"> </v>
          </cell>
          <cell r="I1265" t="str">
            <v>Hymenelia lacustris</v>
          </cell>
          <cell r="J1265" t="str">
            <v>Ionaspis lacustris</v>
          </cell>
          <cell r="K1265">
            <v>573</v>
          </cell>
        </row>
        <row r="1266">
          <cell r="B1266">
            <v>1261</v>
          </cell>
          <cell r="C1266" t="str">
            <v>Sphinctrina turbinata</v>
          </cell>
          <cell r="D1266" t="str">
            <v>{LF}</v>
          </cell>
          <cell r="E1266" t="str">
            <v xml:space="preserve">LC NS </v>
          </cell>
          <cell r="I1266" t="str">
            <v>Hymenelia melanocarpa</v>
          </cell>
          <cell r="J1266" t="str">
            <v>Hymenelia melanocarpa</v>
          </cell>
          <cell r="K1266">
            <v>588</v>
          </cell>
        </row>
        <row r="1267">
          <cell r="B1267">
            <v>1262</v>
          </cell>
          <cell r="C1267" t="str">
            <v>Rhizocarpon hochstetteri</v>
          </cell>
          <cell r="D1267"/>
          <cell r="E1267" t="str">
            <v xml:space="preserve">LC </v>
          </cell>
          <cell r="I1267" t="str">
            <v>Hymenelia prevostii</v>
          </cell>
          <cell r="J1267" t="str">
            <v>Hymenelia prevostii</v>
          </cell>
          <cell r="K1267">
            <v>574</v>
          </cell>
        </row>
        <row r="1268">
          <cell r="B1268">
            <v>1263</v>
          </cell>
          <cell r="C1268" t="str">
            <v>Rhizocarpon inarense</v>
          </cell>
          <cell r="D1268"/>
          <cell r="E1268" t="str">
            <v xml:space="preserve">DD NR Sc </v>
          </cell>
          <cell r="I1268" t="str">
            <v>Hymenelia rhodopis</v>
          </cell>
          <cell r="J1268" t="str">
            <v>Hymenelia rhodopis</v>
          </cell>
          <cell r="K1268">
            <v>595</v>
          </cell>
        </row>
        <row r="1269">
          <cell r="B1269">
            <v>1264</v>
          </cell>
          <cell r="C1269" t="str">
            <v>Rhizocarpon lavatum</v>
          </cell>
          <cell r="D1269"/>
          <cell r="E1269" t="str">
            <v xml:space="preserve">LC </v>
          </cell>
          <cell r="I1269" t="str">
            <v>Hymenobia aporea</v>
          </cell>
          <cell r="J1269" t="str">
            <v>Hymenobia aporea</v>
          </cell>
          <cell r="K1269">
            <v>2073</v>
          </cell>
        </row>
        <row r="1270">
          <cell r="B1270">
            <v>1265</v>
          </cell>
          <cell r="C1270" t="str">
            <v>Rhizocarpon lecanorinum</v>
          </cell>
          <cell r="D1270"/>
          <cell r="E1270" t="str">
            <v xml:space="preserve">LC </v>
          </cell>
          <cell r="I1270" t="str">
            <v>Hyperphyscia adglutinata</v>
          </cell>
          <cell r="J1270" t="str">
            <v>Hyperphyscia adglutinata</v>
          </cell>
          <cell r="K1270">
            <v>1125</v>
          </cell>
        </row>
        <row r="1271">
          <cell r="B1271">
            <v>1266</v>
          </cell>
          <cell r="C1271" t="str">
            <v>Rhizocarpon reductum</v>
          </cell>
          <cell r="D1271"/>
          <cell r="E1271" t="str">
            <v xml:space="preserve">LC </v>
          </cell>
          <cell r="I1271" t="str">
            <v>Hypocenomyce anthracophila</v>
          </cell>
          <cell r="J1271" t="str">
            <v>Carbonicola anthracophila</v>
          </cell>
          <cell r="K1271">
            <v>575</v>
          </cell>
        </row>
        <row r="1272">
          <cell r="B1272">
            <v>1267</v>
          </cell>
          <cell r="C1272" t="str">
            <v>Rhizocarpon oederi</v>
          </cell>
          <cell r="D1272"/>
          <cell r="E1272" t="str">
            <v xml:space="preserve">LC M* </v>
          </cell>
          <cell r="I1272" t="str">
            <v>Hypocenomyce caradocensis</v>
          </cell>
          <cell r="J1272" t="str">
            <v>Xylopsora caradocensis</v>
          </cell>
          <cell r="K1272">
            <v>576</v>
          </cell>
        </row>
        <row r="1273">
          <cell r="B1273">
            <v>1268</v>
          </cell>
          <cell r="C1273" t="str">
            <v>?????</v>
          </cell>
          <cell r="D1273"/>
          <cell r="E1273" t="str">
            <v xml:space="preserve"> </v>
          </cell>
          <cell r="I1273" t="str">
            <v>Hypocenomyce friesii</v>
          </cell>
          <cell r="J1273" t="str">
            <v>Xylopsora friesii</v>
          </cell>
          <cell r="K1273">
            <v>577</v>
          </cell>
        </row>
        <row r="1274">
          <cell r="B1274">
            <v>1269</v>
          </cell>
          <cell r="C1274" t="str">
            <v>Stereocaulon plicatile</v>
          </cell>
          <cell r="D1274"/>
          <cell r="E1274" t="str">
            <v>NT NR Sc IR</v>
          </cell>
          <cell r="I1274" t="str">
            <v>Hypocenomyce scalaris</v>
          </cell>
          <cell r="J1274" t="str">
            <v>Hypocenomyce scalaris</v>
          </cell>
          <cell r="K1274">
            <v>578</v>
          </cell>
        </row>
        <row r="1275">
          <cell r="B1275">
            <v>1270</v>
          </cell>
          <cell r="C1275" t="str">
            <v>Rhizocarpon polycarpum</v>
          </cell>
          <cell r="D1275"/>
          <cell r="E1275" t="str">
            <v xml:space="preserve">LC NS </v>
          </cell>
          <cell r="I1275" t="str">
            <v>Hypogymnia farinacea</v>
          </cell>
          <cell r="J1275" t="str">
            <v>Hypogymnia farinacea</v>
          </cell>
          <cell r="K1275">
            <v>580</v>
          </cell>
        </row>
        <row r="1276">
          <cell r="B1276">
            <v>1271</v>
          </cell>
          <cell r="C1276" t="str">
            <v>Rhizocarpon postumum</v>
          </cell>
          <cell r="D1276"/>
          <cell r="E1276" t="str">
            <v xml:space="preserve">DD NR </v>
          </cell>
          <cell r="I1276" t="str">
            <v>Hypogymnia physodes</v>
          </cell>
          <cell r="J1276" t="str">
            <v>Hypogymnia physodes</v>
          </cell>
          <cell r="K1276">
            <v>582</v>
          </cell>
        </row>
        <row r="1277">
          <cell r="B1277">
            <v>1272</v>
          </cell>
          <cell r="C1277" t="str">
            <v>?????</v>
          </cell>
          <cell r="D1277"/>
          <cell r="E1277" t="str">
            <v xml:space="preserve"> </v>
          </cell>
          <cell r="I1277" t="str">
            <v>Hypogymnia tubulosa</v>
          </cell>
          <cell r="J1277" t="str">
            <v>Hypogymnia tubulosa</v>
          </cell>
          <cell r="K1277">
            <v>583</v>
          </cell>
        </row>
        <row r="1278">
          <cell r="B1278">
            <v>1273</v>
          </cell>
          <cell r="C1278" t="str">
            <v>?????</v>
          </cell>
          <cell r="D1278"/>
          <cell r="E1278" t="str">
            <v xml:space="preserve"> </v>
          </cell>
          <cell r="I1278" t="str">
            <v>Hypogymnia vittata</v>
          </cell>
          <cell r="J1278" t="str">
            <v>Hypogymnia vittata</v>
          </cell>
          <cell r="K1278">
            <v>638</v>
          </cell>
        </row>
        <row r="1279">
          <cell r="B1279">
            <v>1274</v>
          </cell>
          <cell r="C1279" t="str">
            <v>Rhizocarpon cinereonigrum</v>
          </cell>
          <cell r="D1279"/>
          <cell r="E1279" t="str">
            <v xml:space="preserve">DD NR Sc </v>
          </cell>
          <cell r="I1279" t="str">
            <v>Hypotrachyna afrorevoluta</v>
          </cell>
          <cell r="J1279" t="str">
            <v>Hypotrachyna afrorevoluta</v>
          </cell>
          <cell r="K1279">
            <v>2468</v>
          </cell>
        </row>
        <row r="1280">
          <cell r="B1280">
            <v>1275</v>
          </cell>
          <cell r="C1280" t="str">
            <v>?????</v>
          </cell>
          <cell r="D1280"/>
          <cell r="E1280" t="str">
            <v xml:space="preserve"> </v>
          </cell>
          <cell r="I1280" t="str">
            <v>Hypotrachyna britannica</v>
          </cell>
          <cell r="J1280" t="str">
            <v>Hypotrachyna britannica</v>
          </cell>
          <cell r="K1280">
            <v>986</v>
          </cell>
        </row>
        <row r="1281">
          <cell r="B1281">
            <v>1276</v>
          </cell>
          <cell r="C1281" t="str">
            <v>Rhizocarpon subgeminatum</v>
          </cell>
          <cell r="D1281"/>
          <cell r="E1281" t="str">
            <v xml:space="preserve">LC NS </v>
          </cell>
          <cell r="I1281" t="str">
            <v>Hypotrachyna endochlora</v>
          </cell>
          <cell r="J1281" t="str">
            <v>Hypotrachyna endochlora</v>
          </cell>
          <cell r="K1281">
            <v>994</v>
          </cell>
        </row>
        <row r="1282">
          <cell r="B1282">
            <v>1277</v>
          </cell>
          <cell r="C1282" t="str">
            <v>Rhizocarpon superficiale</v>
          </cell>
          <cell r="D1282"/>
          <cell r="E1282" t="str">
            <v xml:space="preserve">DD NR Sc </v>
          </cell>
          <cell r="I1282" t="str">
            <v>Hypotrachyna laevigata</v>
          </cell>
          <cell r="J1282" t="str">
            <v>Hypotrachyna laevigata</v>
          </cell>
          <cell r="K1282">
            <v>1002</v>
          </cell>
        </row>
        <row r="1283">
          <cell r="B1283">
            <v>1278</v>
          </cell>
          <cell r="C1283" t="str">
            <v>Mycoglaena myricae</v>
          </cell>
          <cell r="D1283" t="str">
            <v>{F}</v>
          </cell>
          <cell r="E1283" t="str">
            <v xml:space="preserve">LC NS </v>
          </cell>
          <cell r="I1283" t="str">
            <v>Hypotrachyna revoluta</v>
          </cell>
          <cell r="J1283" t="str">
            <v>Hypotrachyna revoluta s. lat.</v>
          </cell>
          <cell r="K1283">
            <v>1013</v>
          </cell>
        </row>
        <row r="1284">
          <cell r="B1284">
            <v>1279</v>
          </cell>
          <cell r="C1284" t="str">
            <v>Rhizocarpon umbilicatum</v>
          </cell>
          <cell r="D1284"/>
          <cell r="E1284" t="str">
            <v xml:space="preserve">LC </v>
          </cell>
          <cell r="I1284" t="str">
            <v>Hypotrachyna revoluta s. lat.</v>
          </cell>
          <cell r="J1284" t="str">
            <v>Hypotrachyna revoluta s. lat.</v>
          </cell>
          <cell r="K1284">
            <v>1013</v>
          </cell>
        </row>
        <row r="1285">
          <cell r="B1285">
            <v>1280</v>
          </cell>
          <cell r="C1285" t="str">
            <v>Rhizocarpon viridiatrum</v>
          </cell>
          <cell r="D1285"/>
          <cell r="E1285" t="str">
            <v xml:space="preserve">LC NS </v>
          </cell>
          <cell r="I1285" t="str">
            <v>Hypotrachyna revoluta s. str.</v>
          </cell>
          <cell r="J1285" t="str">
            <v>Hypotrachyna revoluta s. str.</v>
          </cell>
          <cell r="K1285">
            <v>2577</v>
          </cell>
        </row>
        <row r="1286">
          <cell r="B1286">
            <v>1281</v>
          </cell>
          <cell r="C1286" t="str">
            <v>Rinodina atrocinerea</v>
          </cell>
          <cell r="D1286"/>
          <cell r="E1286" t="str">
            <v xml:space="preserve">LC </v>
          </cell>
          <cell r="I1286" t="str">
            <v>Hypotrachyna sinuosa</v>
          </cell>
          <cell r="J1286" t="str">
            <v>Hypotrachyna sinuosa</v>
          </cell>
          <cell r="K1286">
            <v>1017</v>
          </cell>
        </row>
        <row r="1287">
          <cell r="B1287">
            <v>1282</v>
          </cell>
          <cell r="C1287" t="str">
            <v>Rinodina biloculata</v>
          </cell>
          <cell r="D1287"/>
          <cell r="E1287" t="str">
            <v xml:space="preserve">DD NR </v>
          </cell>
          <cell r="I1287" t="str">
            <v>Hypotrachyna taylorensis</v>
          </cell>
          <cell r="J1287" t="str">
            <v>Hypotrachyna taylorensis</v>
          </cell>
          <cell r="K1287">
            <v>1023</v>
          </cell>
        </row>
        <row r="1288">
          <cell r="B1288">
            <v>1283</v>
          </cell>
          <cell r="C1288" t="str">
            <v>Rinodina bischoffii</v>
          </cell>
          <cell r="D1288"/>
          <cell r="E1288" t="str">
            <v xml:space="preserve">LC NS </v>
          </cell>
          <cell r="I1288" t="str">
            <v>Icmadophila ericetorum</v>
          </cell>
          <cell r="J1288" t="str">
            <v>Icmadophila ericetorum</v>
          </cell>
          <cell r="K1288">
            <v>584</v>
          </cell>
        </row>
        <row r="1289">
          <cell r="B1289">
            <v>1284</v>
          </cell>
          <cell r="C1289" t="str">
            <v>Cresporhaphis wienkampii</v>
          </cell>
          <cell r="D1289"/>
          <cell r="E1289" t="str">
            <v xml:space="preserve">LC NR </v>
          </cell>
          <cell r="I1289" t="str">
            <v>Illosporiopsis christiansenii</v>
          </cell>
          <cell r="J1289" t="str">
            <v>Illosporiopsis christiansenii</v>
          </cell>
          <cell r="K1289">
            <v>2071</v>
          </cell>
        </row>
        <row r="1290">
          <cell r="B1290">
            <v>1285</v>
          </cell>
          <cell r="C1290" t="str">
            <v>Rinodina confragosa</v>
          </cell>
          <cell r="D1290"/>
          <cell r="E1290" t="str">
            <v xml:space="preserve">LC NS </v>
          </cell>
          <cell r="I1290" t="str">
            <v>Illosporium carneum</v>
          </cell>
          <cell r="J1290" t="str">
            <v>Illosporium carneum</v>
          </cell>
          <cell r="K1290">
            <v>2074</v>
          </cell>
        </row>
        <row r="1291">
          <cell r="B1291">
            <v>1286</v>
          </cell>
          <cell r="C1291" t="str">
            <v>Rinodina conradii</v>
          </cell>
          <cell r="D1291"/>
          <cell r="E1291" t="str">
            <v xml:space="preserve">LC NS </v>
          </cell>
          <cell r="I1291" t="str">
            <v>Immersaria athroocarpa</v>
          </cell>
          <cell r="J1291" t="str">
            <v>Immersaria athroocarpa</v>
          </cell>
          <cell r="K1291">
            <v>699</v>
          </cell>
        </row>
        <row r="1292">
          <cell r="B1292">
            <v>1287</v>
          </cell>
          <cell r="C1292" t="str">
            <v>Rinodina efflorescens</v>
          </cell>
          <cell r="D1292"/>
          <cell r="E1292" t="str">
            <v xml:space="preserve">LC NS </v>
          </cell>
          <cell r="I1292" t="str">
            <v>Imshaugia aleurites</v>
          </cell>
          <cell r="J1292" t="str">
            <v>Imshaugia aleurites</v>
          </cell>
          <cell r="K1292">
            <v>1033</v>
          </cell>
        </row>
        <row r="1293">
          <cell r="B1293">
            <v>1288</v>
          </cell>
          <cell r="C1293" t="str">
            <v>?????</v>
          </cell>
          <cell r="D1293"/>
          <cell r="E1293" t="str">
            <v xml:space="preserve">DD ? </v>
          </cell>
          <cell r="I1293" t="str">
            <v>Inoderma byssaceum</v>
          </cell>
          <cell r="J1293" t="str">
            <v>Inoderma byssaceum</v>
          </cell>
          <cell r="K1293">
            <v>2604</v>
          </cell>
        </row>
        <row r="1294">
          <cell r="B1294">
            <v>1289</v>
          </cell>
          <cell r="C1294" t="str">
            <v>Rinodina oleae</v>
          </cell>
          <cell r="D1294"/>
          <cell r="E1294" t="str">
            <v xml:space="preserve">LC </v>
          </cell>
          <cell r="I1294" t="str">
            <v>Inoderma subabietinum</v>
          </cell>
          <cell r="J1294" t="str">
            <v>Inoderma subabietinum</v>
          </cell>
          <cell r="K1294">
            <v>606</v>
          </cell>
        </row>
        <row r="1295">
          <cell r="B1295">
            <v>1290</v>
          </cell>
          <cell r="C1295" t="str">
            <v>Rinodina interpolata</v>
          </cell>
          <cell r="D1295"/>
          <cell r="E1295" t="str">
            <v xml:space="preserve">NT NR Sc </v>
          </cell>
          <cell r="I1295" t="str">
            <v>Intralichen baccisporus</v>
          </cell>
          <cell r="J1295" t="str">
            <v>Intralichen baccisporus</v>
          </cell>
          <cell r="K1295">
            <v>2424</v>
          </cell>
        </row>
        <row r="1296">
          <cell r="B1296">
            <v>1291</v>
          </cell>
          <cell r="C1296" t="str">
            <v>Rinodina isidioides</v>
          </cell>
          <cell r="D1296"/>
          <cell r="E1296" t="str">
            <v>NT NS P Eng Sc Wa IR</v>
          </cell>
          <cell r="I1296" t="str">
            <v>Intralichen christiansenii</v>
          </cell>
          <cell r="J1296" t="str">
            <v>Intralichen christiansenii</v>
          </cell>
          <cell r="K1296">
            <v>2019</v>
          </cell>
        </row>
        <row r="1297">
          <cell r="B1297">
            <v>1292</v>
          </cell>
          <cell r="C1297" t="str">
            <v>Amandinea pelidna</v>
          </cell>
          <cell r="D1297"/>
          <cell r="E1297" t="str">
            <v>LC</v>
          </cell>
          <cell r="I1297" t="str">
            <v>Intralichen lichenicola</v>
          </cell>
          <cell r="J1297" t="str">
            <v>Intralichen lichenicola</v>
          </cell>
          <cell r="K1297">
            <v>2448</v>
          </cell>
        </row>
        <row r="1298">
          <cell r="B1298">
            <v>1293</v>
          </cell>
          <cell r="C1298" t="str">
            <v>Rinodina luridescens</v>
          </cell>
          <cell r="D1298"/>
          <cell r="E1298" t="str">
            <v xml:space="preserve">LC </v>
          </cell>
          <cell r="I1298" t="str">
            <v>Intralichen lichenum</v>
          </cell>
          <cell r="J1298" t="str">
            <v>Intralichen lichenum</v>
          </cell>
          <cell r="K1298">
            <v>2020</v>
          </cell>
        </row>
        <row r="1299">
          <cell r="B1299">
            <v>1294</v>
          </cell>
          <cell r="C1299" t="str">
            <v>Rinodina occulta</v>
          </cell>
          <cell r="D1299"/>
          <cell r="E1299" t="str">
            <v xml:space="preserve">DD NR Sc </v>
          </cell>
          <cell r="I1299" t="str">
            <v>Involucropyrenium waltheri</v>
          </cell>
          <cell r="J1299" t="str">
            <v>Involucropyrenium waltheri</v>
          </cell>
          <cell r="K1299">
            <v>1862</v>
          </cell>
        </row>
        <row r="1300">
          <cell r="B1300">
            <v>1295</v>
          </cell>
          <cell r="C1300" t="str">
            <v>Rinodina oxydata</v>
          </cell>
          <cell r="D1300"/>
          <cell r="E1300" t="str">
            <v xml:space="preserve">LC NS </v>
          </cell>
          <cell r="I1300" t="str">
            <v>Ionaspis chrysophana</v>
          </cell>
          <cell r="J1300" t="str">
            <v>Ionaspis suaveolens</v>
          </cell>
          <cell r="K1300">
            <v>590</v>
          </cell>
        </row>
        <row r="1301">
          <cell r="B1301">
            <v>1296</v>
          </cell>
          <cell r="C1301" t="str">
            <v>Rinodina pyrina</v>
          </cell>
          <cell r="D1301"/>
          <cell r="E1301" t="str">
            <v xml:space="preserve">DD NR </v>
          </cell>
          <cell r="I1301" t="str">
            <v>Ionaspis cyanocarpa</v>
          </cell>
          <cell r="J1301" t="str">
            <v>Hymenelia cyanocarpa</v>
          </cell>
          <cell r="K1301">
            <v>1706</v>
          </cell>
        </row>
        <row r="1302">
          <cell r="B1302">
            <v>1297</v>
          </cell>
          <cell r="C1302" t="str">
            <v>Rinodina roboris var. roboris</v>
          </cell>
          <cell r="D1302"/>
          <cell r="E1302" t="str">
            <v>LC Sc IR</v>
          </cell>
          <cell r="I1302" t="str">
            <v>Ionaspis epulotica</v>
          </cell>
          <cell r="J1302" t="str">
            <v>Hymenelia epulotica</v>
          </cell>
          <cell r="K1302">
            <v>585</v>
          </cell>
        </row>
        <row r="1303">
          <cell r="B1303">
            <v>1298</v>
          </cell>
          <cell r="C1303" t="str">
            <v>Rinodina sophodes</v>
          </cell>
          <cell r="D1303"/>
          <cell r="E1303" t="str">
            <v xml:space="preserve">LC </v>
          </cell>
          <cell r="I1303" t="str">
            <v>Ionaspis heteromorpha</v>
          </cell>
          <cell r="J1303" t="str">
            <v>Hymenelia heteromorpha</v>
          </cell>
          <cell r="K1303">
            <v>587</v>
          </cell>
        </row>
        <row r="1304">
          <cell r="B1304">
            <v>1299</v>
          </cell>
          <cell r="C1304" t="str">
            <v>Rinodina beccariana</v>
          </cell>
          <cell r="D1304"/>
          <cell r="E1304" t="str">
            <v xml:space="preserve">LC NS </v>
          </cell>
          <cell r="I1304" t="str">
            <v>Ionaspis lacustris</v>
          </cell>
          <cell r="J1304" t="str">
            <v>Ionaspis lacustris</v>
          </cell>
          <cell r="K1304">
            <v>573</v>
          </cell>
        </row>
        <row r="1305">
          <cell r="B1305">
            <v>1300</v>
          </cell>
          <cell r="C1305" t="str">
            <v>Rinodina teichophila</v>
          </cell>
          <cell r="D1305"/>
          <cell r="E1305" t="str">
            <v xml:space="preserve">LC </v>
          </cell>
          <cell r="I1305" t="str">
            <v>Ionaspis melanocarpa</v>
          </cell>
          <cell r="J1305" t="str">
            <v>Hymenelia melanocarpa</v>
          </cell>
          <cell r="K1305">
            <v>588</v>
          </cell>
        </row>
        <row r="1306">
          <cell r="B1306">
            <v>1301</v>
          </cell>
          <cell r="C1306" t="str">
            <v>Roccella fuciformis</v>
          </cell>
          <cell r="D1306"/>
          <cell r="E1306" t="str">
            <v xml:space="preserve">NT NS </v>
          </cell>
          <cell r="I1306" t="str">
            <v>Ionaspis obtecta</v>
          </cell>
          <cell r="J1306" t="str">
            <v>Ionaspis obtecta</v>
          </cell>
          <cell r="K1306">
            <v>1987</v>
          </cell>
        </row>
        <row r="1307">
          <cell r="B1307">
            <v>1302</v>
          </cell>
          <cell r="C1307" t="str">
            <v>Roccella phycopsis</v>
          </cell>
          <cell r="D1307"/>
          <cell r="E1307" t="str">
            <v xml:space="preserve">NT NS </v>
          </cell>
          <cell r="I1307" t="str">
            <v>Ionaspis odora</v>
          </cell>
          <cell r="J1307" t="str">
            <v>Ionaspis odora</v>
          </cell>
          <cell r="K1307">
            <v>589</v>
          </cell>
        </row>
        <row r="1308">
          <cell r="B1308">
            <v>1303</v>
          </cell>
          <cell r="C1308" t="str">
            <v>Rhexophiale rhexoblephara</v>
          </cell>
          <cell r="D1308"/>
          <cell r="E1308" t="str">
            <v xml:space="preserve">NT NR Sc </v>
          </cell>
          <cell r="I1308" t="str">
            <v>Ionaspis suaveolens</v>
          </cell>
          <cell r="J1308" t="str">
            <v>Ionaspis suaveolens</v>
          </cell>
          <cell r="K1308">
            <v>590</v>
          </cell>
        </row>
        <row r="1309">
          <cell r="B1309">
            <v>1304</v>
          </cell>
          <cell r="C1309" t="str">
            <v>Sarcogyne clavus</v>
          </cell>
          <cell r="D1309"/>
          <cell r="E1309" t="str">
            <v xml:space="preserve">NT NS </v>
          </cell>
          <cell r="I1309" t="str">
            <v>Jamesiella anastomosans</v>
          </cell>
          <cell r="J1309" t="str">
            <v>Jamesiella anastomosans</v>
          </cell>
          <cell r="K1309">
            <v>547</v>
          </cell>
        </row>
        <row r="1310">
          <cell r="B1310">
            <v>1305</v>
          </cell>
          <cell r="C1310" t="str">
            <v>Sarcogyne hypophaea</v>
          </cell>
          <cell r="D1310"/>
          <cell r="E1310" t="str">
            <v xml:space="preserve">LC NS </v>
          </cell>
          <cell r="I1310" t="str">
            <v>Jamesiella scotica</v>
          </cell>
          <cell r="J1310" t="str">
            <v>Jamesiella scotica</v>
          </cell>
          <cell r="K1310">
            <v>549</v>
          </cell>
        </row>
        <row r="1311">
          <cell r="B1311">
            <v>1306</v>
          </cell>
          <cell r="C1311" t="str">
            <v>Sarcogyne regularis</v>
          </cell>
          <cell r="D1311"/>
          <cell r="E1311" t="str">
            <v xml:space="preserve">LC </v>
          </cell>
          <cell r="I1311" t="str">
            <v>Japewia subaurifera</v>
          </cell>
          <cell r="J1311" t="str">
            <v>Japewia subaurifera</v>
          </cell>
          <cell r="K1311">
            <v>1758</v>
          </cell>
        </row>
        <row r="1312">
          <cell r="B1312">
            <v>1307</v>
          </cell>
          <cell r="C1312" t="str">
            <v>Sarcopyrenia gibba var. geisleri</v>
          </cell>
          <cell r="D1312" t="str">
            <v>{LF}</v>
          </cell>
          <cell r="E1312" t="str">
            <v xml:space="preserve">LC </v>
          </cell>
          <cell r="I1312" t="str">
            <v>Japewia tornoensis</v>
          </cell>
          <cell r="J1312" t="str">
            <v>Japewia tornoensis</v>
          </cell>
          <cell r="K1312">
            <v>786</v>
          </cell>
        </row>
        <row r="1313">
          <cell r="B1313">
            <v>1308</v>
          </cell>
          <cell r="C1313" t="str">
            <v>Sarcosagium campestre var. campestre</v>
          </cell>
          <cell r="D1313"/>
          <cell r="E1313" t="str">
            <v xml:space="preserve">LC NS M* </v>
          </cell>
          <cell r="I1313" t="str">
            <v>Japewiella carrollii</v>
          </cell>
          <cell r="J1313" t="str">
            <v>Japewiella tavaresiana</v>
          </cell>
          <cell r="K1313">
            <v>708</v>
          </cell>
        </row>
        <row r="1314">
          <cell r="B1314">
            <v>1309</v>
          </cell>
          <cell r="C1314" t="str">
            <v>Sarcosagium campestre var. macrosporum</v>
          </cell>
          <cell r="D1314"/>
          <cell r="E1314" t="str">
            <v xml:space="preserve">NE ? M* </v>
          </cell>
          <cell r="I1314" t="str">
            <v>Japewiella tavaresiana</v>
          </cell>
          <cell r="J1314" t="str">
            <v>Japewiella tavaresiana</v>
          </cell>
          <cell r="K1314">
            <v>708</v>
          </cell>
        </row>
        <row r="1315">
          <cell r="B1315">
            <v>1310</v>
          </cell>
          <cell r="C1315" t="str">
            <v>Schadonia fecunda</v>
          </cell>
          <cell r="D1315"/>
          <cell r="E1315" t="str">
            <v xml:space="preserve">VU D2 NR Sc </v>
          </cell>
          <cell r="I1315" t="str">
            <v>Julella sericea</v>
          </cell>
          <cell r="J1315" t="str">
            <v>Julella sericea</v>
          </cell>
          <cell r="K1315">
            <v>1945</v>
          </cell>
        </row>
        <row r="1316">
          <cell r="B1316">
            <v>1311</v>
          </cell>
          <cell r="C1316" t="str">
            <v>Schaereria cinereorufa</v>
          </cell>
          <cell r="D1316"/>
          <cell r="E1316" t="str">
            <v xml:space="preserve">LC </v>
          </cell>
          <cell r="I1316" t="str">
            <v>Kalaallia reactiva</v>
          </cell>
          <cell r="J1316" t="str">
            <v>Kalaallia reactiva</v>
          </cell>
          <cell r="K1316">
            <v>2075</v>
          </cell>
        </row>
        <row r="1317">
          <cell r="B1317">
            <v>1312</v>
          </cell>
          <cell r="C1317" t="str">
            <v>Phaeocalicium praecedens</v>
          </cell>
          <cell r="D1317" t="str">
            <v>{F}</v>
          </cell>
          <cell r="E1317" t="str">
            <v xml:space="preserve">LC NR Sc </v>
          </cell>
          <cell r="I1317" t="str">
            <v>Kalchbrenneriella cyanescens</v>
          </cell>
          <cell r="J1317" t="str">
            <v>Kalchbrenneriella cyanescens</v>
          </cell>
          <cell r="K1317">
            <v>2329</v>
          </cell>
        </row>
        <row r="1318">
          <cell r="B1318">
            <v>1313</v>
          </cell>
          <cell r="C1318" t="str">
            <v>Schaereria fuscocinerea var. fuscocinerea</v>
          </cell>
          <cell r="D1318"/>
          <cell r="E1318" t="str">
            <v xml:space="preserve">LC </v>
          </cell>
          <cell r="I1318" t="str">
            <v>Koerberiella wimmeriana</v>
          </cell>
          <cell r="J1318" t="str">
            <v>Koerberiella wimmeriana</v>
          </cell>
          <cell r="K1318">
            <v>117</v>
          </cell>
        </row>
        <row r="1319">
          <cell r="B1319">
            <v>1314</v>
          </cell>
          <cell r="C1319" t="str">
            <v>?????</v>
          </cell>
          <cell r="D1319"/>
          <cell r="E1319" t="str">
            <v xml:space="preserve"> </v>
          </cell>
          <cell r="I1319" t="str">
            <v>Laetisaria lichenicola</v>
          </cell>
          <cell r="J1319" t="str">
            <v>Laetisaria lichenicola</v>
          </cell>
          <cell r="K1319">
            <v>2667</v>
          </cell>
        </row>
        <row r="1320">
          <cell r="B1320">
            <v>1315</v>
          </cell>
          <cell r="C1320" t="str">
            <v>Dendrographa decolorans</v>
          </cell>
          <cell r="D1320"/>
          <cell r="E1320" t="str">
            <v xml:space="preserve">LC </v>
          </cell>
          <cell r="I1320" t="str">
            <v>Laeviomyces fallaciosus</v>
          </cell>
          <cell r="J1320" t="str">
            <v>Lichenodiplis fallaciosa</v>
          </cell>
          <cell r="K1320">
            <v>2423</v>
          </cell>
        </row>
        <row r="1321">
          <cell r="B1321">
            <v>1316</v>
          </cell>
          <cell r="C1321" t="str">
            <v>Schismatomma graphidioides</v>
          </cell>
          <cell r="D1321"/>
          <cell r="E1321" t="str">
            <v>VU B, D1 NS P Eng Sc Wa IR</v>
          </cell>
          <cell r="I1321" t="str">
            <v>Laeviomyces opegraphae</v>
          </cell>
          <cell r="J1321" t="str">
            <v>Lichenodiplis opegraphae</v>
          </cell>
          <cell r="K1321">
            <v>2076</v>
          </cell>
        </row>
        <row r="1322">
          <cell r="B1322">
            <v>1317</v>
          </cell>
          <cell r="C1322" t="str">
            <v>Schismatomma niveum</v>
          </cell>
          <cell r="D1322"/>
          <cell r="E1322" t="str">
            <v>LC Sc IR</v>
          </cell>
          <cell r="I1322" t="str">
            <v>Laeviomyces pertusariicola</v>
          </cell>
          <cell r="J1322" t="str">
            <v>Lichenodiplis pertusariicola</v>
          </cell>
          <cell r="K1322">
            <v>2077</v>
          </cell>
        </row>
        <row r="1323">
          <cell r="B1323">
            <v>1318</v>
          </cell>
          <cell r="C1323" t="str">
            <v>Sporodophoron cretaceum</v>
          </cell>
          <cell r="D1323"/>
          <cell r="E1323" t="str">
            <v>LC Sc IR</v>
          </cell>
          <cell r="I1323" t="str">
            <v>Lambiella furvella</v>
          </cell>
          <cell r="J1323" t="str">
            <v>Lambiella furvella</v>
          </cell>
          <cell r="K1323">
            <v>722</v>
          </cell>
        </row>
        <row r="1324">
          <cell r="B1324">
            <v>1319</v>
          </cell>
          <cell r="C1324" t="str">
            <v>Roccellographa circumscripta</v>
          </cell>
          <cell r="D1324"/>
          <cell r="E1324" t="str">
            <v xml:space="preserve">LC </v>
          </cell>
          <cell r="I1324" t="str">
            <v>Lambiella fuscosora</v>
          </cell>
          <cell r="J1324" t="str">
            <v>Lambiella fuscosora</v>
          </cell>
          <cell r="K1324">
            <v>1894</v>
          </cell>
        </row>
        <row r="1325">
          <cell r="B1325">
            <v>1320</v>
          </cell>
          <cell r="C1325" t="str">
            <v>Scoliciosporum chlorococcum</v>
          </cell>
          <cell r="D1325"/>
          <cell r="E1325" t="str">
            <v xml:space="preserve">LC </v>
          </cell>
          <cell r="I1325" t="str">
            <v>Lambiella globulosa</v>
          </cell>
          <cell r="J1325" t="str">
            <v>Lambiella globulosa</v>
          </cell>
          <cell r="K1325">
            <v>1992</v>
          </cell>
        </row>
        <row r="1326">
          <cell r="B1326">
            <v>1321</v>
          </cell>
          <cell r="C1326" t="str">
            <v>Scoliciosporum pruinosum</v>
          </cell>
          <cell r="D1326"/>
          <cell r="E1326" t="str">
            <v xml:space="preserve">LC </v>
          </cell>
          <cell r="I1326" t="str">
            <v>Lambiella gyrizans</v>
          </cell>
          <cell r="J1326" t="str">
            <v>Lambiella gyrizans</v>
          </cell>
          <cell r="K1326">
            <v>725</v>
          </cell>
        </row>
        <row r="1327">
          <cell r="B1327">
            <v>1322</v>
          </cell>
          <cell r="C1327" t="str">
            <v>Scoliciosporum umbrinum</v>
          </cell>
          <cell r="D1327"/>
          <cell r="E1327" t="str">
            <v xml:space="preserve">LC </v>
          </cell>
          <cell r="I1327" t="str">
            <v>Lambiella insularis</v>
          </cell>
          <cell r="J1327" t="str">
            <v>Lambiella insularis</v>
          </cell>
          <cell r="K1327">
            <v>736</v>
          </cell>
        </row>
        <row r="1328">
          <cell r="B1328">
            <v>1323</v>
          </cell>
          <cell r="C1328" t="str">
            <v>Siphula ceratites</v>
          </cell>
          <cell r="D1328"/>
          <cell r="E1328" t="str">
            <v xml:space="preserve">NT NR Sc </v>
          </cell>
          <cell r="I1328" t="str">
            <v>Lambiella sphacelata</v>
          </cell>
          <cell r="J1328" t="str">
            <v>Lambiella sphacelata</v>
          </cell>
          <cell r="K1328">
            <v>1895</v>
          </cell>
        </row>
        <row r="1329">
          <cell r="B1329">
            <v>1324</v>
          </cell>
          <cell r="C1329" t="str">
            <v>Solenopsora candicans</v>
          </cell>
          <cell r="D1329"/>
          <cell r="E1329" t="str">
            <v xml:space="preserve">LC </v>
          </cell>
          <cell r="I1329" t="str">
            <v>Lasallia pustulata</v>
          </cell>
          <cell r="J1329" t="str">
            <v>Lasallia pustulata</v>
          </cell>
          <cell r="K1329">
            <v>591</v>
          </cell>
        </row>
        <row r="1330">
          <cell r="B1330">
            <v>1325</v>
          </cell>
          <cell r="C1330" t="str">
            <v>Solenopsora holophaea</v>
          </cell>
          <cell r="D1330"/>
          <cell r="E1330" t="str">
            <v xml:space="preserve">LC NS </v>
          </cell>
          <cell r="I1330" t="str">
            <v>Lasiosphaeriopsis salisburyi</v>
          </cell>
          <cell r="J1330" t="str">
            <v>Lasiosphaeriopsis salisburyi</v>
          </cell>
          <cell r="K1330">
            <v>2078</v>
          </cell>
        </row>
        <row r="1331">
          <cell r="B1331">
            <v>1326</v>
          </cell>
          <cell r="C1331" t="str">
            <v>Solenopsora vulturiensis</v>
          </cell>
          <cell r="D1331"/>
          <cell r="E1331" t="str">
            <v xml:space="preserve">LC </v>
          </cell>
          <cell r="I1331" t="str">
            <v>Lasiosphaeriopsis stereocaulicola</v>
          </cell>
          <cell r="J1331" t="str">
            <v>Lasiosphaeriopsis stereocaulicola</v>
          </cell>
          <cell r="K1331">
            <v>2628</v>
          </cell>
        </row>
        <row r="1332">
          <cell r="B1332">
            <v>1327</v>
          </cell>
          <cell r="C1332" t="str">
            <v>Solorina bispora var. bispora</v>
          </cell>
          <cell r="D1332"/>
          <cell r="E1332" t="str">
            <v xml:space="preserve">NT NR Eng Sc </v>
          </cell>
          <cell r="I1332" t="str">
            <v>Lasiosphaeriopsis supersparsa</v>
          </cell>
          <cell r="J1332" t="str">
            <v>Lasiosphaeriopsis supersparsa</v>
          </cell>
          <cell r="K1332">
            <v>2079</v>
          </cell>
        </row>
        <row r="1333">
          <cell r="B1333">
            <v>1328</v>
          </cell>
          <cell r="C1333" t="str">
            <v>Solorina bispora var. macrospora</v>
          </cell>
          <cell r="D1333"/>
          <cell r="E1333" t="str">
            <v xml:space="preserve">NE NR Eng </v>
          </cell>
          <cell r="I1333" t="str">
            <v>Lauderlindsaya acroglypta</v>
          </cell>
          <cell r="J1333" t="str">
            <v>Normandina acroglypta</v>
          </cell>
          <cell r="K1333">
            <v>1835</v>
          </cell>
        </row>
        <row r="1334">
          <cell r="B1334">
            <v>1329</v>
          </cell>
          <cell r="C1334" t="str">
            <v>Solorina crocea</v>
          </cell>
          <cell r="D1334"/>
          <cell r="E1334" t="str">
            <v xml:space="preserve">LC NS </v>
          </cell>
          <cell r="I1334" t="str">
            <v>Lauderlindsaya borreri</v>
          </cell>
          <cell r="J1334" t="str">
            <v>Normandina pulchella</v>
          </cell>
          <cell r="K1334">
            <v>920</v>
          </cell>
        </row>
        <row r="1335">
          <cell r="B1335">
            <v>1330</v>
          </cell>
          <cell r="C1335" t="str">
            <v>Solorina saccata</v>
          </cell>
          <cell r="D1335"/>
          <cell r="E1335" t="str">
            <v xml:space="preserve">LC </v>
          </cell>
          <cell r="I1335" t="str">
            <v>Lauderlindsaya chlorococca</v>
          </cell>
          <cell r="J1335" t="str">
            <v>Normandina acroglypta</v>
          </cell>
          <cell r="K1335">
            <v>1835</v>
          </cell>
        </row>
        <row r="1336">
          <cell r="B1336">
            <v>1331</v>
          </cell>
          <cell r="C1336" t="str">
            <v>Solorina spongiosa</v>
          </cell>
          <cell r="D1336"/>
          <cell r="E1336" t="str">
            <v xml:space="preserve">LC NS </v>
          </cell>
          <cell r="I1336" t="str">
            <v>Lecanactis abietina</v>
          </cell>
          <cell r="J1336" t="str">
            <v>Lecanactis abietina</v>
          </cell>
          <cell r="K1336">
            <v>592</v>
          </cell>
        </row>
        <row r="1337">
          <cell r="B1337">
            <v>1332</v>
          </cell>
          <cell r="C1337" t="str">
            <v>Sphaerophorus fragilis</v>
          </cell>
          <cell r="D1337"/>
          <cell r="E1337" t="str">
            <v xml:space="preserve">LC </v>
          </cell>
          <cell r="I1337" t="str">
            <v>Lecanactis amylacea</v>
          </cell>
          <cell r="J1337" t="str">
            <v>Lecanographa amylacea</v>
          </cell>
          <cell r="K1337">
            <v>594</v>
          </cell>
        </row>
        <row r="1338">
          <cell r="B1338">
            <v>1333</v>
          </cell>
          <cell r="C1338" t="str">
            <v>Sphaerophorus globosus</v>
          </cell>
          <cell r="D1338"/>
          <cell r="E1338" t="str">
            <v xml:space="preserve">LC </v>
          </cell>
          <cell r="I1338" t="str">
            <v>Lecanactis dilleniana</v>
          </cell>
          <cell r="J1338" t="str">
            <v>Lecanographa dilleniana</v>
          </cell>
          <cell r="K1338">
            <v>596</v>
          </cell>
        </row>
        <row r="1339">
          <cell r="B1339">
            <v>1334</v>
          </cell>
          <cell r="C1339" t="str">
            <v>Bunodophoron melanocarpum</v>
          </cell>
          <cell r="D1339"/>
          <cell r="E1339" t="str">
            <v xml:space="preserve">LC </v>
          </cell>
          <cell r="I1339" t="str">
            <v>Lecanactis grumulosa</v>
          </cell>
          <cell r="J1339" t="str">
            <v>Paralecanographa grumulosa</v>
          </cell>
          <cell r="K1339">
            <v>597</v>
          </cell>
        </row>
        <row r="1340">
          <cell r="B1340">
            <v>1335</v>
          </cell>
          <cell r="C1340" t="str">
            <v>Spilonema paradoxum</v>
          </cell>
          <cell r="D1340"/>
          <cell r="E1340" t="str">
            <v xml:space="preserve">NT NR Sc </v>
          </cell>
          <cell r="I1340" t="str">
            <v>Lecanactis hemisphaerica</v>
          </cell>
          <cell r="J1340" t="str">
            <v>Paralecanographa grumulosa</v>
          </cell>
          <cell r="K1340">
            <v>597</v>
          </cell>
        </row>
        <row r="1341">
          <cell r="B1341">
            <v>1336</v>
          </cell>
          <cell r="C1341" t="str">
            <v>Spilonema revertens</v>
          </cell>
          <cell r="D1341"/>
          <cell r="E1341" t="str">
            <v xml:space="preserve">DD NR </v>
          </cell>
          <cell r="I1341" t="str">
            <v>Lecanactis latebrarum</v>
          </cell>
          <cell r="J1341" t="str">
            <v>Dendrographa latebrarum</v>
          </cell>
          <cell r="K1341">
            <v>1587</v>
          </cell>
        </row>
        <row r="1342">
          <cell r="B1342">
            <v>1337</v>
          </cell>
          <cell r="C1342" t="str">
            <v>Squamarina cartilaginea</v>
          </cell>
          <cell r="D1342" t="str">
            <v>{CR}</v>
          </cell>
          <cell r="E1342" t="str">
            <v xml:space="preserve">LC </v>
          </cell>
          <cell r="I1342" t="str">
            <v>Lecanactis lyncea</v>
          </cell>
          <cell r="J1342" t="str">
            <v>Lecanographa lyncea</v>
          </cell>
          <cell r="K1342">
            <v>600</v>
          </cell>
        </row>
        <row r="1343">
          <cell r="B1343">
            <v>1338</v>
          </cell>
          <cell r="C1343" t="str">
            <v>?????</v>
          </cell>
          <cell r="D1343"/>
          <cell r="E1343" t="str">
            <v xml:space="preserve"> </v>
          </cell>
          <cell r="I1343" t="str">
            <v>Lecanactis premnea</v>
          </cell>
          <cell r="J1343" t="str">
            <v>Cresponea premnea</v>
          </cell>
          <cell r="K1343">
            <v>605</v>
          </cell>
        </row>
        <row r="1344">
          <cell r="B1344">
            <v>1339</v>
          </cell>
          <cell r="C1344" t="str">
            <v>Squamarina lentigera</v>
          </cell>
          <cell r="D1344"/>
          <cell r="E1344" t="str">
            <v xml:space="preserve">CR C2 NR P Eng S8 </v>
          </cell>
          <cell r="I1344" t="str">
            <v>Lecanactis stenhammarii</v>
          </cell>
          <cell r="J1344" t="str">
            <v>Dirina massiliensis f. sorediata</v>
          </cell>
          <cell r="K1344">
            <v>500</v>
          </cell>
        </row>
        <row r="1345">
          <cell r="B1345">
            <v>1340</v>
          </cell>
          <cell r="C1345" t="str">
            <v>Staurothele bacilligera</v>
          </cell>
          <cell r="D1345"/>
          <cell r="E1345" t="str">
            <v xml:space="preserve">NT NR Sc </v>
          </cell>
          <cell r="I1345" t="str">
            <v>Lecanactis subabietina</v>
          </cell>
          <cell r="J1345" t="str">
            <v>Inoderma subabietinum</v>
          </cell>
          <cell r="K1345">
            <v>606</v>
          </cell>
        </row>
        <row r="1346">
          <cell r="B1346">
            <v>1341</v>
          </cell>
          <cell r="C1346" t="str">
            <v>Staurothele caesia</v>
          </cell>
          <cell r="D1346"/>
          <cell r="E1346" t="str">
            <v xml:space="preserve">LC NS </v>
          </cell>
          <cell r="I1346" t="str">
            <v>Lecanactis umbrina</v>
          </cell>
          <cell r="J1346" t="str">
            <v>Schismatomma umbrinum</v>
          </cell>
          <cell r="K1346">
            <v>607</v>
          </cell>
        </row>
        <row r="1347">
          <cell r="B1347">
            <v>1342</v>
          </cell>
          <cell r="C1347" t="str">
            <v>Skyttea nitschkei</v>
          </cell>
          <cell r="D1347" t="str">
            <v>{LF}</v>
          </cell>
          <cell r="E1347" t="str">
            <v xml:space="preserve">LC </v>
          </cell>
          <cell r="I1347" t="str">
            <v>Lecania aipospila</v>
          </cell>
          <cell r="J1347" t="str">
            <v>Lecania aipospila</v>
          </cell>
          <cell r="K1347">
            <v>609</v>
          </cell>
        </row>
        <row r="1348">
          <cell r="B1348">
            <v>1343</v>
          </cell>
          <cell r="C1348" t="str">
            <v>Staurothele fissa</v>
          </cell>
          <cell r="D1348"/>
          <cell r="E1348" t="str">
            <v xml:space="preserve">LC </v>
          </cell>
          <cell r="I1348" t="str">
            <v>Lecania atrynoides</v>
          </cell>
          <cell r="J1348" t="str">
            <v>Lecania atrynoides</v>
          </cell>
          <cell r="K1348">
            <v>611</v>
          </cell>
        </row>
        <row r="1349">
          <cell r="B1349">
            <v>1344</v>
          </cell>
          <cell r="C1349" t="str">
            <v>Staurothele hymenogonia</v>
          </cell>
          <cell r="D1349"/>
          <cell r="E1349" t="str">
            <v xml:space="preserve">LC NS </v>
          </cell>
          <cell r="I1349" t="str">
            <v>Lecania baeomma</v>
          </cell>
          <cell r="J1349" t="str">
            <v>Lecania baeomma</v>
          </cell>
          <cell r="K1349">
            <v>612</v>
          </cell>
        </row>
        <row r="1350">
          <cell r="B1350">
            <v>1345</v>
          </cell>
          <cell r="C1350" t="str">
            <v>Staurothele rufa</v>
          </cell>
          <cell r="D1350"/>
          <cell r="E1350" t="str">
            <v xml:space="preserve">EN D NR </v>
          </cell>
          <cell r="I1350" t="str">
            <v>Lecania chlorotiza</v>
          </cell>
          <cell r="J1350" t="str">
            <v>Lecania chlorotiza</v>
          </cell>
          <cell r="K1350">
            <v>307</v>
          </cell>
        </row>
        <row r="1351">
          <cell r="B1351">
            <v>1346</v>
          </cell>
          <cell r="C1351" t="str">
            <v>Staurothele rugulosa</v>
          </cell>
          <cell r="D1351"/>
          <cell r="E1351" t="str">
            <v xml:space="preserve">NT NR Sc </v>
          </cell>
          <cell r="I1351" t="str">
            <v>Lecania coeruleorubella</v>
          </cell>
          <cell r="J1351" t="str">
            <v>Lecania coeruleorubella</v>
          </cell>
          <cell r="K1351">
            <v>1869</v>
          </cell>
        </row>
        <row r="1352">
          <cell r="B1352">
            <v>1347</v>
          </cell>
          <cell r="C1352" t="str">
            <v>Staurothele rupifraga</v>
          </cell>
          <cell r="D1352"/>
          <cell r="E1352" t="str">
            <v xml:space="preserve">LC NS </v>
          </cell>
          <cell r="I1352" t="str">
            <v>Lecania coerulescens</v>
          </cell>
          <cell r="J1352" t="str">
            <v>Lecania coerulescens</v>
          </cell>
          <cell r="K1352">
            <v>1759</v>
          </cell>
        </row>
        <row r="1353">
          <cell r="B1353">
            <v>1348</v>
          </cell>
          <cell r="C1353" t="str">
            <v>Staurothele succedens</v>
          </cell>
          <cell r="D1353"/>
          <cell r="E1353" t="str">
            <v xml:space="preserve">LC NS </v>
          </cell>
          <cell r="I1353" t="str">
            <v>Lecania cuprea</v>
          </cell>
          <cell r="J1353" t="str">
            <v>Lecania cuprea</v>
          </cell>
          <cell r="K1353">
            <v>143</v>
          </cell>
        </row>
        <row r="1354">
          <cell r="B1354">
            <v>1349</v>
          </cell>
          <cell r="C1354" t="str">
            <v>Steinia geophana</v>
          </cell>
          <cell r="D1354"/>
          <cell r="E1354" t="str">
            <v xml:space="preserve">LC NS M* </v>
          </cell>
          <cell r="I1354" t="str">
            <v>Lecania cyrtella</v>
          </cell>
          <cell r="J1354" t="str">
            <v>Lecania cyrtella</v>
          </cell>
          <cell r="K1354">
            <v>613</v>
          </cell>
        </row>
        <row r="1355">
          <cell r="B1355">
            <v>1350</v>
          </cell>
          <cell r="C1355" t="str">
            <v>Stereocaulon alpinum</v>
          </cell>
          <cell r="D1355"/>
          <cell r="E1355" t="str">
            <v xml:space="preserve">NT NR Sc </v>
          </cell>
          <cell r="I1355" t="str">
            <v>Lecania cyrtellina</v>
          </cell>
          <cell r="J1355" t="str">
            <v>Lecania cyrtellina</v>
          </cell>
          <cell r="K1355">
            <v>614</v>
          </cell>
        </row>
        <row r="1356">
          <cell r="B1356">
            <v>1351</v>
          </cell>
          <cell r="C1356" t="str">
            <v>Stereocaulon condensatum</v>
          </cell>
          <cell r="D1356"/>
          <cell r="E1356" t="str">
            <v xml:space="preserve">LC NS M* </v>
          </cell>
          <cell r="I1356" t="str">
            <v>Lecania dubitans</v>
          </cell>
          <cell r="J1356" t="str">
            <v>Lecania dubitans</v>
          </cell>
          <cell r="K1356">
            <v>2388</v>
          </cell>
        </row>
        <row r="1357">
          <cell r="B1357">
            <v>1352</v>
          </cell>
          <cell r="C1357" t="str">
            <v>Stereocaulon dactylophyllum var. dactylophyllum</v>
          </cell>
          <cell r="D1357"/>
          <cell r="E1357" t="str">
            <v xml:space="preserve">LC M* </v>
          </cell>
          <cell r="I1357" t="str">
            <v>Lecania erysibe</v>
          </cell>
          <cell r="J1357" t="str">
            <v>Lecania erysibe s. lat.</v>
          </cell>
          <cell r="K1357">
            <v>2551</v>
          </cell>
        </row>
        <row r="1358">
          <cell r="B1358">
            <v>1353</v>
          </cell>
          <cell r="C1358" t="str">
            <v>Stereocaulon dactylophyllum var. occidentale</v>
          </cell>
          <cell r="D1358"/>
          <cell r="E1358" t="str">
            <v xml:space="preserve">NE ? </v>
          </cell>
          <cell r="I1358" t="str">
            <v>Lecania erysibe f. sorediata</v>
          </cell>
          <cell r="J1358" t="str">
            <v>Lecania erysibe s. lat.</v>
          </cell>
          <cell r="K1358">
            <v>2551</v>
          </cell>
        </row>
        <row r="1359">
          <cell r="B1359">
            <v>1354</v>
          </cell>
          <cell r="C1359" t="str">
            <v>Stereocaulon delisei</v>
          </cell>
          <cell r="D1359"/>
          <cell r="E1359" t="str">
            <v>NT NS P Eng Sc WaM* IR</v>
          </cell>
          <cell r="I1359" t="str">
            <v>Lecania erysibe forma sorediata</v>
          </cell>
          <cell r="J1359" t="str">
            <v>Lecania erysibe s. lat.</v>
          </cell>
          <cell r="K1359">
            <v>2551</v>
          </cell>
        </row>
        <row r="1360">
          <cell r="B1360">
            <v>1355</v>
          </cell>
          <cell r="C1360" t="str">
            <v>Stereocaulon evolutum</v>
          </cell>
          <cell r="D1360"/>
          <cell r="E1360" t="str">
            <v xml:space="preserve">LC </v>
          </cell>
          <cell r="I1360" t="str">
            <v>Lecania erysibe s. lat.</v>
          </cell>
          <cell r="J1360" t="str">
            <v>Lecania erysibe s. lat.</v>
          </cell>
          <cell r="K1360">
            <v>2551</v>
          </cell>
        </row>
        <row r="1361">
          <cell r="B1361">
            <v>1356</v>
          </cell>
          <cell r="C1361" t="str">
            <v>Stereocaulon glareosum</v>
          </cell>
          <cell r="D1361"/>
          <cell r="E1361" t="str">
            <v xml:space="preserve">NT NR Sc M* </v>
          </cell>
          <cell r="I1361" t="str">
            <v>Lecania erysibe s. str.</v>
          </cell>
          <cell r="J1361" t="str">
            <v>Lecania erysibe s. str.</v>
          </cell>
          <cell r="K1361">
            <v>616</v>
          </cell>
        </row>
        <row r="1362">
          <cell r="B1362">
            <v>1357</v>
          </cell>
          <cell r="C1362" t="str">
            <v>Stereocaulon nanodes</v>
          </cell>
          <cell r="D1362"/>
          <cell r="E1362" t="str">
            <v xml:space="preserve">LC NS M* </v>
          </cell>
          <cell r="I1362" t="str">
            <v>Lecania fructigena</v>
          </cell>
          <cell r="J1362" t="str">
            <v>Lecania fructigena</v>
          </cell>
          <cell r="K1362">
            <v>2445</v>
          </cell>
        </row>
        <row r="1363">
          <cell r="B1363">
            <v>1358</v>
          </cell>
          <cell r="C1363" t="str">
            <v>Scoliciosporum curvatum</v>
          </cell>
          <cell r="D1363"/>
          <cell r="E1363" t="str">
            <v xml:space="preserve">LC NS </v>
          </cell>
          <cell r="I1363" t="str">
            <v>Lecania fuscella</v>
          </cell>
          <cell r="J1363" t="str">
            <v>Lecania fuscella</v>
          </cell>
          <cell r="K1363">
            <v>618</v>
          </cell>
        </row>
        <row r="1364">
          <cell r="B1364">
            <v>1359</v>
          </cell>
          <cell r="C1364" t="str">
            <v>Stereocaulon pileatum</v>
          </cell>
          <cell r="D1364"/>
          <cell r="E1364" t="str">
            <v xml:space="preserve">LC M* </v>
          </cell>
          <cell r="I1364" t="str">
            <v>Lecania granulata</v>
          </cell>
          <cell r="J1364" t="str">
            <v>Lecania granulata</v>
          </cell>
          <cell r="K1364">
            <v>2575</v>
          </cell>
        </row>
        <row r="1365">
          <cell r="B1365">
            <v>1360</v>
          </cell>
          <cell r="C1365" t="str">
            <v>Stereocaulon saxatile</v>
          </cell>
          <cell r="D1365"/>
          <cell r="E1365" t="str">
            <v xml:space="preserve">LC NS </v>
          </cell>
          <cell r="I1365" t="str">
            <v>Lecania hutchinsiae</v>
          </cell>
          <cell r="J1365" t="str">
            <v>Lecania hutchinsiae</v>
          </cell>
          <cell r="K1365">
            <v>1625</v>
          </cell>
        </row>
        <row r="1366">
          <cell r="B1366">
            <v>1361</v>
          </cell>
          <cell r="C1366" t="str">
            <v>Stereocaulon spathuliferum</v>
          </cell>
          <cell r="D1366"/>
          <cell r="E1366" t="str">
            <v xml:space="preserve">NT NR Sc </v>
          </cell>
          <cell r="I1366" t="str">
            <v>Lecania hyalina</v>
          </cell>
          <cell r="J1366" t="str">
            <v>Biatora globulosa</v>
          </cell>
          <cell r="K1366">
            <v>310</v>
          </cell>
        </row>
        <row r="1367">
          <cell r="B1367">
            <v>1362</v>
          </cell>
          <cell r="C1367" t="str">
            <v>Stereocaulon tomentosum</v>
          </cell>
          <cell r="D1367"/>
          <cell r="E1367" t="str">
            <v xml:space="preserve">Ex </v>
          </cell>
          <cell r="I1367" t="str">
            <v>Lecania inundata</v>
          </cell>
          <cell r="J1367" t="str">
            <v>Lecania inundata</v>
          </cell>
          <cell r="K1367">
            <v>1707</v>
          </cell>
        </row>
        <row r="1368">
          <cell r="B1368">
            <v>1363</v>
          </cell>
          <cell r="C1368" t="str">
            <v>Stereocaulon vesuvianum var. vesuvianum</v>
          </cell>
          <cell r="D1368"/>
          <cell r="E1368" t="str">
            <v xml:space="preserve">LC </v>
          </cell>
          <cell r="I1368" t="str">
            <v>Lecania naegelii</v>
          </cell>
          <cell r="J1368" t="str">
            <v>Lecania naegelii</v>
          </cell>
          <cell r="K1368">
            <v>159</v>
          </cell>
        </row>
        <row r="1369">
          <cell r="B1369">
            <v>1364</v>
          </cell>
          <cell r="C1369" t="str">
            <v>Stereocaulon vesuvianum var. nodulosum</v>
          </cell>
          <cell r="D1369"/>
          <cell r="E1369" t="str">
            <v xml:space="preserve">LC NS </v>
          </cell>
          <cell r="I1369" t="str">
            <v>Lecania nylanderiana</v>
          </cell>
          <cell r="J1369" t="str">
            <v>Lecania nylanderiana</v>
          </cell>
          <cell r="K1369">
            <v>619</v>
          </cell>
        </row>
        <row r="1370">
          <cell r="B1370">
            <v>1365</v>
          </cell>
          <cell r="C1370" t="str">
            <v>Sticta canariensis</v>
          </cell>
          <cell r="D1370"/>
          <cell r="E1370" t="str">
            <v>VU D2 NR P Sc WaL IR</v>
          </cell>
          <cell r="I1370" t="str">
            <v>Lecania olivacella</v>
          </cell>
          <cell r="J1370" t="str">
            <v>Lecania olivacella</v>
          </cell>
          <cell r="K1370">
            <v>1870</v>
          </cell>
        </row>
        <row r="1371">
          <cell r="B1371">
            <v>1366</v>
          </cell>
          <cell r="C1371" t="str">
            <v>Sticta canariensis (dufourii)</v>
          </cell>
          <cell r="D1371"/>
          <cell r="E1371" t="str">
            <v>LC Sc L IR</v>
          </cell>
          <cell r="I1371" t="str">
            <v>Lecania poeltii</v>
          </cell>
          <cell r="J1371" t="str">
            <v>Lecania poeltii</v>
          </cell>
          <cell r="K1371">
            <v>2549</v>
          </cell>
        </row>
        <row r="1372">
          <cell r="B1372">
            <v>1367</v>
          </cell>
          <cell r="C1372" t="str">
            <v>Sticta fuliginosa s. lat.</v>
          </cell>
          <cell r="D1372"/>
          <cell r="E1372" t="str">
            <v>LC Sc L IR</v>
          </cell>
          <cell r="I1372" t="str">
            <v>Lecania rabenhorstii</v>
          </cell>
          <cell r="J1372" t="str">
            <v>Lecania rabenhorstii</v>
          </cell>
          <cell r="K1372">
            <v>1708</v>
          </cell>
        </row>
        <row r="1373">
          <cell r="B1373">
            <v>1368</v>
          </cell>
          <cell r="C1373" t="str">
            <v>Sticta limbata</v>
          </cell>
          <cell r="D1373"/>
          <cell r="E1373" t="str">
            <v>LC Sc L IR</v>
          </cell>
          <cell r="I1373" t="str">
            <v>Lecania sambucina</v>
          </cell>
          <cell r="J1373" t="str">
            <v>Lecania sambucina</v>
          </cell>
          <cell r="K1373">
            <v>2340</v>
          </cell>
        </row>
        <row r="1374">
          <cell r="B1374">
            <v>1369</v>
          </cell>
          <cell r="C1374" t="str">
            <v>Sticta sylvatica</v>
          </cell>
          <cell r="D1374"/>
          <cell r="E1374" t="str">
            <v>LC Sc L IR</v>
          </cell>
          <cell r="I1374" t="str">
            <v>Lecania suavis</v>
          </cell>
          <cell r="J1374" t="str">
            <v>Lecania suavis</v>
          </cell>
          <cell r="K1374">
            <v>1760</v>
          </cell>
        </row>
        <row r="1375">
          <cell r="B1375">
            <v>1370</v>
          </cell>
          <cell r="C1375" t="str">
            <v>Biatoridium delitescens</v>
          </cell>
          <cell r="D1375"/>
          <cell r="E1375" t="str">
            <v xml:space="preserve">VU D1 NR Sc </v>
          </cell>
          <cell r="I1375" t="str">
            <v>Lecania subfuscula</v>
          </cell>
          <cell r="J1375" t="str">
            <v>Lecania subfuscula</v>
          </cell>
          <cell r="K1375">
            <v>167</v>
          </cell>
        </row>
        <row r="1376">
          <cell r="B1376">
            <v>1371</v>
          </cell>
          <cell r="C1376" t="str">
            <v>Strangospora microhaema</v>
          </cell>
          <cell r="D1376"/>
          <cell r="E1376" t="str">
            <v>NT NS Sc Wa IR</v>
          </cell>
          <cell r="I1376" t="str">
            <v>Lecania sylvestris</v>
          </cell>
          <cell r="J1376" t="str">
            <v>Lecania sylvestris</v>
          </cell>
          <cell r="K1376">
            <v>1761</v>
          </cell>
        </row>
        <row r="1377">
          <cell r="B1377">
            <v>1372</v>
          </cell>
          <cell r="C1377" t="str">
            <v>Strangospora moriformis</v>
          </cell>
          <cell r="D1377"/>
          <cell r="E1377" t="str">
            <v xml:space="preserve">LC NS </v>
          </cell>
          <cell r="I1377" t="str">
            <v>Lecania turicensis</v>
          </cell>
          <cell r="J1377" t="str">
            <v>Lecania turicensis</v>
          </cell>
          <cell r="K1377">
            <v>1691</v>
          </cell>
        </row>
        <row r="1378">
          <cell r="B1378">
            <v>1373</v>
          </cell>
          <cell r="C1378" t="str">
            <v>Piccolia ochrophora</v>
          </cell>
          <cell r="D1378"/>
          <cell r="E1378" t="str">
            <v xml:space="preserve">LC </v>
          </cell>
          <cell r="I1378" t="str">
            <v>Lecanographa abscondita</v>
          </cell>
          <cell r="J1378" t="str">
            <v>Lecanographa abscondita</v>
          </cell>
          <cell r="K1378">
            <v>593</v>
          </cell>
        </row>
        <row r="1379">
          <cell r="B1379">
            <v>1374</v>
          </cell>
          <cell r="C1379" t="str">
            <v>Strangospora pinicola</v>
          </cell>
          <cell r="D1379"/>
          <cell r="E1379" t="str">
            <v xml:space="preserve">LC NS </v>
          </cell>
          <cell r="I1379" t="str">
            <v>Lecanographa amylacea</v>
          </cell>
          <cell r="J1379" t="str">
            <v>Lecanographa amylacea</v>
          </cell>
          <cell r="K1379">
            <v>594</v>
          </cell>
        </row>
        <row r="1380">
          <cell r="B1380">
            <v>1375</v>
          </cell>
          <cell r="C1380" t="str">
            <v>Strigula jamesii</v>
          </cell>
          <cell r="D1380"/>
          <cell r="E1380" t="str">
            <v xml:space="preserve">LC NS </v>
          </cell>
          <cell r="I1380" t="str">
            <v>Lecanographa dialeuca</v>
          </cell>
          <cell r="J1380" t="str">
            <v>Lecanographa dialeuca</v>
          </cell>
          <cell r="K1380">
            <v>2452</v>
          </cell>
        </row>
        <row r="1381">
          <cell r="B1381">
            <v>1376</v>
          </cell>
          <cell r="C1381" t="str">
            <v>Strigula stigmatella var. stigmatella</v>
          </cell>
          <cell r="D1381"/>
          <cell r="E1381" t="str">
            <v xml:space="preserve">EN D NR P Eng Wa </v>
          </cell>
          <cell r="I1381" t="str">
            <v>Lecanographa dilleniana</v>
          </cell>
          <cell r="J1381" t="str">
            <v>Lecanographa dilleniana</v>
          </cell>
          <cell r="K1381">
            <v>596</v>
          </cell>
        </row>
        <row r="1382">
          <cell r="B1382">
            <v>1377</v>
          </cell>
          <cell r="C1382" t="str">
            <v>Strigula stigmatella var. alpestris</v>
          </cell>
          <cell r="D1382"/>
          <cell r="E1382" t="str">
            <v xml:space="preserve">LC NS </v>
          </cell>
          <cell r="I1382" t="str">
            <v>Lecanographa grumulosa</v>
          </cell>
          <cell r="J1382" t="str">
            <v>Paralecanographa grumulosa</v>
          </cell>
          <cell r="K1382">
            <v>597</v>
          </cell>
        </row>
        <row r="1383">
          <cell r="B1383">
            <v>1378</v>
          </cell>
          <cell r="C1383" t="str">
            <v>Strigula taylorii</v>
          </cell>
          <cell r="D1383"/>
          <cell r="E1383" t="str">
            <v>LC NS Sc IR</v>
          </cell>
          <cell r="I1383" t="str">
            <v>Lecanographa lyncea</v>
          </cell>
          <cell r="J1383" t="str">
            <v>Lecanographa lyncea</v>
          </cell>
          <cell r="K1383">
            <v>600</v>
          </cell>
        </row>
        <row r="1384">
          <cell r="B1384">
            <v>1379</v>
          </cell>
          <cell r="C1384" t="str">
            <v>Synalissa ramulosa</v>
          </cell>
          <cell r="D1384"/>
          <cell r="E1384" t="str">
            <v>VU B NR P Eng Sc Wa</v>
          </cell>
          <cell r="I1384" t="str">
            <v>Lecanora achariana</v>
          </cell>
          <cell r="J1384" t="str">
            <v>Lecanora achariana</v>
          </cell>
          <cell r="K1384">
            <v>623</v>
          </cell>
        </row>
        <row r="1385">
          <cell r="B1385">
            <v>1380</v>
          </cell>
          <cell r="C1385" t="str">
            <v>Teloschistes chrysophthalmus</v>
          </cell>
          <cell r="D1385"/>
          <cell r="E1385" t="str">
            <v xml:space="preserve">CR B, C2, D NR P </v>
          </cell>
          <cell r="I1385" t="str">
            <v>Lecanora actophila</v>
          </cell>
          <cell r="J1385" t="str">
            <v>Lecanora actophila</v>
          </cell>
          <cell r="K1385">
            <v>624</v>
          </cell>
        </row>
        <row r="1386">
          <cell r="B1386">
            <v>1381</v>
          </cell>
          <cell r="C1386" t="str">
            <v>Teloschistes flavicans</v>
          </cell>
          <cell r="D1386"/>
          <cell r="E1386" t="str">
            <v xml:space="preserve">VU A NS P Eng Wa S8 </v>
          </cell>
          <cell r="I1386" t="str">
            <v>Lecanora agardhiana</v>
          </cell>
          <cell r="J1386" t="str">
            <v>Lecanora agardhiana</v>
          </cell>
          <cell r="K1386">
            <v>625</v>
          </cell>
        </row>
        <row r="1387">
          <cell r="B1387">
            <v>1382</v>
          </cell>
          <cell r="C1387" t="str">
            <v>Thamnolia vermicularis var. subuliformis</v>
          </cell>
          <cell r="D1387"/>
          <cell r="E1387" t="str">
            <v xml:space="preserve">LC </v>
          </cell>
          <cell r="I1387" t="str">
            <v>Lecanora aitema</v>
          </cell>
          <cell r="J1387" t="str">
            <v>Lecanora aitema</v>
          </cell>
          <cell r="K1387">
            <v>626</v>
          </cell>
        </row>
        <row r="1388">
          <cell r="B1388">
            <v>1383</v>
          </cell>
          <cell r="C1388" t="str">
            <v>?????</v>
          </cell>
          <cell r="D1388"/>
          <cell r="E1388" t="str">
            <v xml:space="preserve"> </v>
          </cell>
          <cell r="I1388" t="str">
            <v>Lecanora albella</v>
          </cell>
          <cell r="J1388" t="str">
            <v>Lecanora albella</v>
          </cell>
          <cell r="K1388">
            <v>754</v>
          </cell>
        </row>
        <row r="1389">
          <cell r="B1389">
            <v>1384</v>
          </cell>
          <cell r="C1389" t="str">
            <v>?????</v>
          </cell>
          <cell r="D1389"/>
          <cell r="E1389" t="str">
            <v xml:space="preserve"> </v>
          </cell>
          <cell r="I1389" t="str">
            <v>Lecanora albellula albellula</v>
          </cell>
          <cell r="J1389" t="str">
            <v>Lecanora albellula var. albellula</v>
          </cell>
          <cell r="K1389">
            <v>665</v>
          </cell>
        </row>
        <row r="1390">
          <cell r="B1390">
            <v>1385</v>
          </cell>
          <cell r="C1390" t="str">
            <v>Thelidium decipiens</v>
          </cell>
          <cell r="D1390"/>
          <cell r="E1390" t="str">
            <v xml:space="preserve">LC </v>
          </cell>
          <cell r="I1390" t="str">
            <v>Lecanora albellula macroconidiata</v>
          </cell>
          <cell r="J1390" t="str">
            <v>Lecanora albellula var. macroconidiata</v>
          </cell>
          <cell r="K1390">
            <v>2521</v>
          </cell>
        </row>
        <row r="1391">
          <cell r="B1391">
            <v>1386</v>
          </cell>
          <cell r="C1391" t="str">
            <v>Thelidium fumidum</v>
          </cell>
          <cell r="D1391"/>
          <cell r="E1391" t="str">
            <v xml:space="preserve">NT NR </v>
          </cell>
          <cell r="I1391" t="str">
            <v>Lecanora albellula var. albellula</v>
          </cell>
          <cell r="J1391" t="str">
            <v>Lecanora albellula var. albellula</v>
          </cell>
          <cell r="K1391">
            <v>665</v>
          </cell>
        </row>
        <row r="1392">
          <cell r="B1392">
            <v>1387</v>
          </cell>
          <cell r="C1392" t="str">
            <v>Rhizocarpon submodestum</v>
          </cell>
          <cell r="D1392"/>
          <cell r="E1392" t="str">
            <v xml:space="preserve">DD NR Sc </v>
          </cell>
          <cell r="I1392" t="str">
            <v>Lecanora albellula var. macroconidiata</v>
          </cell>
          <cell r="J1392" t="str">
            <v>Lecanora albellula var. macroconidiata</v>
          </cell>
          <cell r="K1392">
            <v>2521</v>
          </cell>
        </row>
        <row r="1393">
          <cell r="B1393">
            <v>1388</v>
          </cell>
          <cell r="C1393" t="str">
            <v>Thelidium impressum</v>
          </cell>
          <cell r="D1393"/>
          <cell r="E1393" t="str">
            <v xml:space="preserve">LC NS </v>
          </cell>
          <cell r="I1393" t="str">
            <v>Lecanora albescens</v>
          </cell>
          <cell r="J1393" t="str">
            <v>Lecanora albescens</v>
          </cell>
          <cell r="K1393">
            <v>627</v>
          </cell>
        </row>
        <row r="1394">
          <cell r="B1394">
            <v>1389</v>
          </cell>
          <cell r="C1394" t="str">
            <v>Thelidium incavatum</v>
          </cell>
          <cell r="D1394"/>
          <cell r="E1394" t="str">
            <v xml:space="preserve">LC </v>
          </cell>
          <cell r="I1394" t="str">
            <v>Lecanora alboflavida</v>
          </cell>
          <cell r="J1394" t="str">
            <v>Lecanora alboflavida</v>
          </cell>
          <cell r="K1394">
            <v>628</v>
          </cell>
        </row>
        <row r="1395">
          <cell r="B1395">
            <v>1390</v>
          </cell>
          <cell r="C1395" t="str">
            <v>Ramalina capitata</v>
          </cell>
          <cell r="D1395"/>
          <cell r="E1395" t="str">
            <v>DD NR</v>
          </cell>
          <cell r="I1395" t="str">
            <v>Lecanora andrewii</v>
          </cell>
          <cell r="J1395" t="str">
            <v>Lecanora andrewii</v>
          </cell>
          <cell r="K1395">
            <v>629</v>
          </cell>
        </row>
        <row r="1396">
          <cell r="B1396">
            <v>1391</v>
          </cell>
          <cell r="C1396" t="str">
            <v>Thelidium minutulum</v>
          </cell>
          <cell r="D1396"/>
          <cell r="E1396" t="str">
            <v xml:space="preserve">LC </v>
          </cell>
          <cell r="I1396" t="str">
            <v>Lecanora antiqua</v>
          </cell>
          <cell r="J1396" t="str">
            <v>Lecanora antiqua</v>
          </cell>
          <cell r="K1396">
            <v>640</v>
          </cell>
        </row>
        <row r="1397">
          <cell r="B1397">
            <v>1392</v>
          </cell>
          <cell r="C1397" t="str">
            <v>Thelidium zwackhii</v>
          </cell>
          <cell r="D1397"/>
          <cell r="E1397" t="str">
            <v xml:space="preserve">LC NS </v>
          </cell>
          <cell r="I1397" t="str">
            <v>Lecanora argentata</v>
          </cell>
          <cell r="J1397" t="str">
            <v>Lecanora argentata</v>
          </cell>
          <cell r="K1397">
            <v>685</v>
          </cell>
        </row>
        <row r="1398">
          <cell r="B1398">
            <v>1393</v>
          </cell>
          <cell r="C1398" t="str">
            <v>Cliostomum flavidulum</v>
          </cell>
          <cell r="D1398"/>
          <cell r="E1398" t="str">
            <v xml:space="preserve">LC NS Sc </v>
          </cell>
          <cell r="I1398" t="str">
            <v>Lecanora atra</v>
          </cell>
          <cell r="J1398" t="str">
            <v>Tephromela atra var. atra</v>
          </cell>
          <cell r="K1398">
            <v>630</v>
          </cell>
        </row>
        <row r="1399">
          <cell r="B1399">
            <v>1394</v>
          </cell>
          <cell r="C1399" t="str">
            <v>Thelidium papulare f. papulare</v>
          </cell>
          <cell r="D1399"/>
          <cell r="E1399" t="str">
            <v xml:space="preserve">LC </v>
          </cell>
          <cell r="I1399" t="str">
            <v>Lecanora atromarginata</v>
          </cell>
          <cell r="J1399" t="str">
            <v>Lecanora atromarginata</v>
          </cell>
          <cell r="K1399">
            <v>1765</v>
          </cell>
        </row>
        <row r="1400">
          <cell r="B1400">
            <v>1395</v>
          </cell>
          <cell r="C1400" t="str">
            <v>Thelidium pyrenophorum</v>
          </cell>
          <cell r="D1400"/>
          <cell r="E1400" t="str">
            <v xml:space="preserve">LC NS </v>
          </cell>
          <cell r="I1400" t="str">
            <v>Lecanora atrosulphurea</v>
          </cell>
          <cell r="J1400" t="str">
            <v>Lecanora atrosulphurea</v>
          </cell>
          <cell r="K1400">
            <v>632</v>
          </cell>
        </row>
        <row r="1401">
          <cell r="B1401">
            <v>1396</v>
          </cell>
          <cell r="C1401" t="str">
            <v>Chaenothecopsis retinens</v>
          </cell>
          <cell r="D1401" t="str">
            <v>{LF}</v>
          </cell>
          <cell r="E1401" t="str">
            <v xml:space="preserve">NE NR </v>
          </cell>
          <cell r="I1401" t="str">
            <v>Lecanora badia</v>
          </cell>
          <cell r="J1401" t="str">
            <v>Protoparmelia badia</v>
          </cell>
          <cell r="K1401">
            <v>633</v>
          </cell>
        </row>
        <row r="1402">
          <cell r="B1402">
            <v>1397</v>
          </cell>
          <cell r="C1402" t="str">
            <v>Thelocarpon epibolum var. epibolum</v>
          </cell>
          <cell r="D1402"/>
          <cell r="E1402" t="str">
            <v xml:space="preserve">LC NS </v>
          </cell>
          <cell r="I1402" t="str">
            <v>Lecanora barkmaniana</v>
          </cell>
          <cell r="J1402" t="str">
            <v>Lecanora barkmaniana</v>
          </cell>
          <cell r="K1402">
            <v>2121</v>
          </cell>
        </row>
        <row r="1403">
          <cell r="B1403">
            <v>1398</v>
          </cell>
          <cell r="C1403" t="str">
            <v>Thelocarpon epibolum s. lat.</v>
          </cell>
          <cell r="D1403"/>
          <cell r="E1403" t="str">
            <v xml:space="preserve"> </v>
          </cell>
          <cell r="I1403" t="str">
            <v>Lecanora cadubriae</v>
          </cell>
          <cell r="J1403" t="str">
            <v>Lecanora cadubriae</v>
          </cell>
          <cell r="K1403">
            <v>1626</v>
          </cell>
        </row>
        <row r="1404">
          <cell r="B1404">
            <v>1399</v>
          </cell>
          <cell r="C1404" t="str">
            <v>Thelocarpon impressellum</v>
          </cell>
          <cell r="D1404"/>
          <cell r="E1404" t="str">
            <v xml:space="preserve">NE NS </v>
          </cell>
          <cell r="I1404" t="str">
            <v>Lecanora caesiocinerea</v>
          </cell>
          <cell r="J1404" t="str">
            <v>Aspicilia caesiocinerea</v>
          </cell>
          <cell r="K1404">
            <v>102</v>
          </cell>
        </row>
        <row r="1405">
          <cell r="B1405">
            <v>1400</v>
          </cell>
          <cell r="C1405" t="str">
            <v>Thelocarpon intermediellum</v>
          </cell>
          <cell r="D1405"/>
          <cell r="E1405" t="str">
            <v xml:space="preserve">LC NR </v>
          </cell>
          <cell r="I1405" t="str">
            <v>Lecanora caesiosora</v>
          </cell>
          <cell r="J1405" t="str">
            <v>Lecanora caesiosora</v>
          </cell>
          <cell r="K1405">
            <v>634</v>
          </cell>
        </row>
        <row r="1406">
          <cell r="B1406">
            <v>1401</v>
          </cell>
          <cell r="C1406" t="str">
            <v>Thelocarpon laureri</v>
          </cell>
          <cell r="D1406"/>
          <cell r="E1406" t="str">
            <v xml:space="preserve">LC NS </v>
          </cell>
          <cell r="I1406" t="str">
            <v>Lecanora calcarea</v>
          </cell>
          <cell r="J1406" t="str">
            <v>Aspicilia calcarea</v>
          </cell>
          <cell r="K1406">
            <v>103</v>
          </cell>
        </row>
        <row r="1407">
          <cell r="B1407">
            <v>1402</v>
          </cell>
          <cell r="C1407" t="str">
            <v>Thelocarpon magnussonii</v>
          </cell>
          <cell r="D1407"/>
          <cell r="E1407" t="str">
            <v>DD NR Sc IR</v>
          </cell>
          <cell r="I1407" t="str">
            <v>Lecanora caledonica</v>
          </cell>
          <cell r="J1407" t="str">
            <v>Lecanora caledonica</v>
          </cell>
          <cell r="K1407">
            <v>2594</v>
          </cell>
        </row>
        <row r="1408">
          <cell r="B1408">
            <v>1403</v>
          </cell>
          <cell r="C1408" t="str">
            <v>Thelocarpon olivaceum</v>
          </cell>
          <cell r="D1408"/>
          <cell r="E1408" t="str">
            <v xml:space="preserve">LC NR </v>
          </cell>
          <cell r="I1408" t="str">
            <v>Lecanora campestris</v>
          </cell>
          <cell r="J1408" t="str">
            <v>Lecanora campestris subsp. campestris</v>
          </cell>
          <cell r="K1408">
            <v>635</v>
          </cell>
        </row>
        <row r="1409">
          <cell r="B1409">
            <v>1404</v>
          </cell>
          <cell r="C1409" t="str">
            <v>Thelocarpon pallidum</v>
          </cell>
          <cell r="D1409"/>
          <cell r="E1409" t="str">
            <v xml:space="preserve">LC NR </v>
          </cell>
          <cell r="I1409" t="str">
            <v>Lecanora campestris campestris</v>
          </cell>
          <cell r="J1409" t="str">
            <v>Lecanora campestris subsp. campestris</v>
          </cell>
          <cell r="K1409">
            <v>635</v>
          </cell>
        </row>
        <row r="1410">
          <cell r="B1410">
            <v>1405</v>
          </cell>
          <cell r="C1410" t="str">
            <v>Thelocarpon superellum</v>
          </cell>
          <cell r="D1410"/>
          <cell r="E1410" t="str">
            <v xml:space="preserve">LC NR </v>
          </cell>
          <cell r="I1410" t="str">
            <v>Lecanora campestris dolomitica</v>
          </cell>
          <cell r="J1410" t="str">
            <v>Lecanora campestris subsp. dolomitica</v>
          </cell>
          <cell r="K1410">
            <v>1685</v>
          </cell>
        </row>
        <row r="1411">
          <cell r="B1411">
            <v>1406</v>
          </cell>
          <cell r="C1411" t="str">
            <v>Thelomma ocellatum</v>
          </cell>
          <cell r="D1411"/>
          <cell r="E1411" t="str">
            <v xml:space="preserve">LC NS </v>
          </cell>
          <cell r="I1411" t="str">
            <v>Lecanora campestris subsp. campestris</v>
          </cell>
          <cell r="J1411" t="str">
            <v>Lecanora campestris subsp. campestris</v>
          </cell>
          <cell r="K1411">
            <v>635</v>
          </cell>
        </row>
        <row r="1412">
          <cell r="B1412">
            <v>1407</v>
          </cell>
          <cell r="C1412" t="str">
            <v>Thelopsis melathelia</v>
          </cell>
          <cell r="D1412"/>
          <cell r="E1412" t="str">
            <v xml:space="preserve">NT NR Sc </v>
          </cell>
          <cell r="I1412" t="str">
            <v>Lecanora campestris subsp. dolomitica</v>
          </cell>
          <cell r="J1412" t="str">
            <v>Lecanora campestris subsp. dolomitica</v>
          </cell>
          <cell r="K1412">
            <v>1685</v>
          </cell>
        </row>
        <row r="1413">
          <cell r="B1413">
            <v>1408</v>
          </cell>
          <cell r="C1413" t="str">
            <v>Thelopsis rubella</v>
          </cell>
          <cell r="D1413"/>
          <cell r="E1413" t="str">
            <v xml:space="preserve">LC L </v>
          </cell>
          <cell r="I1413" t="str">
            <v>Lecanora carpinea</v>
          </cell>
          <cell r="J1413" t="str">
            <v>Lecanora carpinea</v>
          </cell>
          <cell r="K1413">
            <v>636</v>
          </cell>
        </row>
        <row r="1414">
          <cell r="B1414">
            <v>1409</v>
          </cell>
          <cell r="C1414" t="str">
            <v>Leucodecton isidioides</v>
          </cell>
          <cell r="D1414"/>
          <cell r="E1414" t="str">
            <v>NE (Ireland only)</v>
          </cell>
          <cell r="I1414" t="str">
            <v>Lecanora cenisia</v>
          </cell>
          <cell r="J1414" t="str">
            <v>Lecanora cenisia</v>
          </cell>
          <cell r="K1414">
            <v>637</v>
          </cell>
        </row>
        <row r="1415">
          <cell r="B1415">
            <v>1410</v>
          </cell>
          <cell r="C1415" t="str">
            <v>Thelotrema lepadinum</v>
          </cell>
          <cell r="D1415"/>
          <cell r="E1415" t="str">
            <v xml:space="preserve">LC L* </v>
          </cell>
          <cell r="I1415" t="str">
            <v>Lecanora chlarona</v>
          </cell>
          <cell r="J1415" t="str">
            <v>Lecanora pulicaris</v>
          </cell>
          <cell r="K1415">
            <v>672</v>
          </cell>
        </row>
        <row r="1416">
          <cell r="B1416">
            <v>1411</v>
          </cell>
          <cell r="C1416" t="str">
            <v>Thelotrema macrosporum</v>
          </cell>
          <cell r="D1416"/>
          <cell r="E1416" t="str">
            <v>LC NS Sc IR</v>
          </cell>
          <cell r="I1416" t="str">
            <v>Lecanora chlarotera</v>
          </cell>
          <cell r="J1416" t="str">
            <v>Lecanora chlarotera</v>
          </cell>
          <cell r="K1416">
            <v>639</v>
          </cell>
        </row>
        <row r="1417">
          <cell r="B1417">
            <v>1412</v>
          </cell>
          <cell r="C1417" t="str">
            <v>Crutarndina petractoides</v>
          </cell>
          <cell r="D1417"/>
          <cell r="E1417" t="str">
            <v>LC Sc IR</v>
          </cell>
          <cell r="I1417" t="str">
            <v>Lecanora chlorophaeodes</v>
          </cell>
          <cell r="J1417" t="str">
            <v>Lecanora chlorophaeodes</v>
          </cell>
          <cell r="K1417">
            <v>1657</v>
          </cell>
        </row>
        <row r="1418">
          <cell r="B1418">
            <v>1413</v>
          </cell>
          <cell r="C1418" t="str">
            <v>Thermutis velutina</v>
          </cell>
          <cell r="D1418"/>
          <cell r="E1418" t="str">
            <v xml:space="preserve">NT NR Sc </v>
          </cell>
          <cell r="I1418" t="str">
            <v>Lecanora cinerea</v>
          </cell>
          <cell r="J1418" t="str">
            <v>Aspicilia cinerea s. lat.</v>
          </cell>
          <cell r="K1418">
            <v>104</v>
          </cell>
        </row>
        <row r="1419">
          <cell r="B1419">
            <v>1414</v>
          </cell>
          <cell r="C1419" t="str">
            <v>Thrombium epigaeum</v>
          </cell>
          <cell r="D1419"/>
          <cell r="E1419" t="str">
            <v xml:space="preserve">LC NS </v>
          </cell>
          <cell r="I1419" t="str">
            <v>Lecanora cinereofusca</v>
          </cell>
          <cell r="J1419" t="str">
            <v>Lecanora cinereofusca</v>
          </cell>
          <cell r="K1419">
            <v>1762</v>
          </cell>
        </row>
        <row r="1420">
          <cell r="B1420">
            <v>1415</v>
          </cell>
          <cell r="C1420" t="str">
            <v>Toninia aromatica</v>
          </cell>
          <cell r="D1420"/>
          <cell r="E1420" t="str">
            <v xml:space="preserve">LC </v>
          </cell>
          <cell r="I1420" t="str">
            <v>Lecanora compallens</v>
          </cell>
          <cell r="J1420" t="str">
            <v>Lecanora compallens</v>
          </cell>
          <cell r="K1420">
            <v>1996</v>
          </cell>
        </row>
        <row r="1421">
          <cell r="B1421">
            <v>1416</v>
          </cell>
          <cell r="C1421" t="str">
            <v>Toninia sedifolia</v>
          </cell>
          <cell r="D1421"/>
          <cell r="E1421" t="str">
            <v xml:space="preserve">LC P Eng Wa </v>
          </cell>
          <cell r="I1421" t="str">
            <v>Lecanora conferta</v>
          </cell>
          <cell r="J1421" t="str">
            <v>Lecanora antiqua</v>
          </cell>
          <cell r="K1421">
            <v>640</v>
          </cell>
        </row>
        <row r="1422">
          <cell r="B1422">
            <v>1417</v>
          </cell>
          <cell r="C1422" t="str">
            <v>?????</v>
          </cell>
          <cell r="D1422"/>
          <cell r="E1422" t="str">
            <v xml:space="preserve"> </v>
          </cell>
          <cell r="I1422" t="str">
            <v>Lecanora confusa</v>
          </cell>
          <cell r="J1422" t="str">
            <v>Lecanora confusa</v>
          </cell>
          <cell r="K1422">
            <v>641</v>
          </cell>
        </row>
        <row r="1423">
          <cell r="B1423">
            <v>1418</v>
          </cell>
          <cell r="C1423" t="str">
            <v>Toninia verrucarioides</v>
          </cell>
          <cell r="D1423"/>
          <cell r="E1423" t="str">
            <v xml:space="preserve">LC NS </v>
          </cell>
          <cell r="I1423" t="str">
            <v>Lecanora congesta</v>
          </cell>
          <cell r="J1423" t="str">
            <v>Lecanora congesta</v>
          </cell>
          <cell r="K1423">
            <v>642</v>
          </cell>
        </row>
        <row r="1424">
          <cell r="B1424">
            <v>1419</v>
          </cell>
          <cell r="C1424" t="str">
            <v>Stereocaulon cumulatum</v>
          </cell>
          <cell r="D1424"/>
          <cell r="E1424" t="str">
            <v xml:space="preserve">Ex </v>
          </cell>
          <cell r="I1424" t="str">
            <v>Lecanora conizaeoides</v>
          </cell>
          <cell r="J1424" t="str">
            <v>Lecanora conizaeoides f. conizaeoides</v>
          </cell>
          <cell r="K1424">
            <v>643</v>
          </cell>
        </row>
        <row r="1425">
          <cell r="B1425">
            <v>1420</v>
          </cell>
          <cell r="C1425" t="str">
            <v>Vezdaea cobria</v>
          </cell>
          <cell r="D1425"/>
          <cell r="E1425" t="str">
            <v xml:space="preserve">LC NR M* </v>
          </cell>
          <cell r="I1425" t="str">
            <v>Lecanora conizaeoides conizaeoides</v>
          </cell>
          <cell r="J1425" t="str">
            <v>Lecanora conizaeoides f. conizaeoides</v>
          </cell>
          <cell r="K1425">
            <v>643</v>
          </cell>
        </row>
        <row r="1426">
          <cell r="B1426">
            <v>1421</v>
          </cell>
          <cell r="C1426" t="str">
            <v>Vezdaea stipitata</v>
          </cell>
          <cell r="D1426"/>
          <cell r="E1426" t="str">
            <v xml:space="preserve">NT NR </v>
          </cell>
          <cell r="I1426" t="str">
            <v>Lecanora conizaeoides f. conizaeoides</v>
          </cell>
          <cell r="J1426" t="str">
            <v>Lecanora conizaeoides f. conizaeoides</v>
          </cell>
          <cell r="K1426">
            <v>643</v>
          </cell>
        </row>
        <row r="1427">
          <cell r="B1427">
            <v>1422</v>
          </cell>
          <cell r="C1427" t="str">
            <v>Bilimbia lobulata</v>
          </cell>
          <cell r="D1427"/>
          <cell r="E1427" t="str">
            <v xml:space="preserve">LC </v>
          </cell>
          <cell r="I1427" t="str">
            <v>Lecanora conizaeoides f. variola</v>
          </cell>
          <cell r="J1427" t="str">
            <v>Lecanora conizaeoides f. variola</v>
          </cell>
          <cell r="K1427">
            <v>2381</v>
          </cell>
        </row>
        <row r="1428">
          <cell r="B1428">
            <v>1423</v>
          </cell>
          <cell r="C1428" t="str">
            <v>Toninia mesoidea</v>
          </cell>
          <cell r="D1428"/>
          <cell r="E1428" t="str">
            <v xml:space="preserve">LC NS </v>
          </cell>
          <cell r="I1428" t="str">
            <v>Lecanora conizaeoides forma conizaeoides</v>
          </cell>
          <cell r="J1428" t="str">
            <v>Lecanora conizaeoides f. conizaeoides</v>
          </cell>
          <cell r="K1428">
            <v>643</v>
          </cell>
        </row>
        <row r="1429">
          <cell r="B1429">
            <v>1424</v>
          </cell>
          <cell r="C1429" t="str">
            <v>Toninia coelestina</v>
          </cell>
          <cell r="D1429"/>
          <cell r="E1429" t="str">
            <v xml:space="preserve">VU D1, D2 NR Sc </v>
          </cell>
          <cell r="I1429" t="str">
            <v>Lecanora conizaeoides forma variola</v>
          </cell>
          <cell r="J1429" t="str">
            <v>Lecanora conizaeoides f. variola</v>
          </cell>
          <cell r="K1429">
            <v>2381</v>
          </cell>
        </row>
        <row r="1430">
          <cell r="B1430">
            <v>1425</v>
          </cell>
          <cell r="C1430" t="str">
            <v>Toninia thiopsora</v>
          </cell>
          <cell r="D1430"/>
          <cell r="E1430" t="str">
            <v xml:space="preserve">LC NS </v>
          </cell>
          <cell r="I1430" t="str">
            <v>Lecanora conizaeoides variola</v>
          </cell>
          <cell r="J1430" t="str">
            <v>Lecanora conizaeoides f. variola</v>
          </cell>
          <cell r="K1430">
            <v>2381</v>
          </cell>
        </row>
        <row r="1431">
          <cell r="B1431">
            <v>1426</v>
          </cell>
          <cell r="C1431" t="str">
            <v>Toninia squalescens</v>
          </cell>
          <cell r="D1431"/>
          <cell r="E1431" t="str">
            <v xml:space="preserve">LC NR Sc </v>
          </cell>
          <cell r="I1431" t="str">
            <v>Lecanora contorta</v>
          </cell>
          <cell r="J1431" t="str">
            <v>Aspicilia contorta subsp. contorta</v>
          </cell>
          <cell r="K1431">
            <v>107</v>
          </cell>
        </row>
        <row r="1432">
          <cell r="B1432">
            <v>1427</v>
          </cell>
          <cell r="C1432" t="str">
            <v>Toninia squalida</v>
          </cell>
          <cell r="D1432"/>
          <cell r="E1432" t="str">
            <v xml:space="preserve">NT NR Sc </v>
          </cell>
          <cell r="I1432" t="str">
            <v>Lecanora contracta</v>
          </cell>
          <cell r="J1432" t="str">
            <v>Rimularia badioatra</v>
          </cell>
          <cell r="K1432">
            <v>733</v>
          </cell>
        </row>
        <row r="1433">
          <cell r="B1433">
            <v>1428</v>
          </cell>
          <cell r="C1433" t="str">
            <v>Mycocalicium subtile</v>
          </cell>
          <cell r="D1433" t="str">
            <v>{F}</v>
          </cell>
          <cell r="E1433" t="str">
            <v xml:space="preserve">LC NS Sc </v>
          </cell>
          <cell r="I1433" t="str">
            <v>Lecanora coppinsii</v>
          </cell>
          <cell r="J1433" t="str">
            <v>Lecanora coppinsii</v>
          </cell>
          <cell r="K1433">
            <v>2520</v>
          </cell>
        </row>
        <row r="1434">
          <cell r="B1434">
            <v>1429</v>
          </cell>
          <cell r="C1434" t="str">
            <v>Porpidinia tumidula</v>
          </cell>
          <cell r="D1434"/>
          <cell r="E1434" t="str">
            <v xml:space="preserve">Ex </v>
          </cell>
          <cell r="I1434" t="str">
            <v>Lecanora crenulata</v>
          </cell>
          <cell r="J1434" t="str">
            <v>Lecanora crenulata</v>
          </cell>
          <cell r="K1434">
            <v>644</v>
          </cell>
        </row>
        <row r="1435">
          <cell r="B1435">
            <v>1430</v>
          </cell>
          <cell r="C1435" t="str">
            <v>Tornabea scutellifera</v>
          </cell>
          <cell r="D1435"/>
          <cell r="E1435" t="str">
            <v xml:space="preserve">Ex </v>
          </cell>
          <cell r="I1435" t="str">
            <v>Lecanora dispersa</v>
          </cell>
          <cell r="J1435" t="str">
            <v>Lecanora dispersa</v>
          </cell>
          <cell r="K1435">
            <v>646</v>
          </cell>
        </row>
        <row r="1436">
          <cell r="B1436">
            <v>1431</v>
          </cell>
          <cell r="C1436" t="str">
            <v>Trapelia coarctata</v>
          </cell>
          <cell r="D1436"/>
          <cell r="E1436" t="str">
            <v xml:space="preserve">LC </v>
          </cell>
          <cell r="I1436" t="str">
            <v>Lecanora ecorticata</v>
          </cell>
          <cell r="J1436" t="str">
            <v>Lepraria ecorticata</v>
          </cell>
          <cell r="K1436">
            <v>1995</v>
          </cell>
        </row>
        <row r="1437">
          <cell r="B1437">
            <v>1432</v>
          </cell>
          <cell r="C1437" t="str">
            <v>Trapelia glebulosa</v>
          </cell>
          <cell r="D1437"/>
          <cell r="E1437" t="str">
            <v xml:space="preserve">LC </v>
          </cell>
          <cell r="I1437" t="str">
            <v>Lecanora epanora</v>
          </cell>
          <cell r="J1437" t="str">
            <v>Lecanora epanora</v>
          </cell>
          <cell r="K1437">
            <v>647</v>
          </cell>
        </row>
        <row r="1438">
          <cell r="B1438">
            <v>1433</v>
          </cell>
          <cell r="C1438" t="str">
            <v>Ainoa mooreana</v>
          </cell>
          <cell r="D1438"/>
          <cell r="E1438" t="str">
            <v xml:space="preserve">LC NS </v>
          </cell>
          <cell r="I1438" t="str">
            <v>Lecanora epibryon</v>
          </cell>
          <cell r="J1438" t="str">
            <v>Lecanora epibryon</v>
          </cell>
          <cell r="K1438">
            <v>648</v>
          </cell>
        </row>
        <row r="1439">
          <cell r="B1439">
            <v>1434</v>
          </cell>
          <cell r="C1439" t="str">
            <v>Trapelia obtegens</v>
          </cell>
          <cell r="D1439"/>
          <cell r="E1439" t="str">
            <v xml:space="preserve">LC </v>
          </cell>
          <cell r="I1439" t="str">
            <v>Lecanora expallens</v>
          </cell>
          <cell r="J1439" t="str">
            <v>Lecanora expallens</v>
          </cell>
          <cell r="K1439">
            <v>649</v>
          </cell>
        </row>
        <row r="1440">
          <cell r="B1440">
            <v>1435</v>
          </cell>
          <cell r="C1440" t="str">
            <v>Trapeliopsis glaucolepidea</v>
          </cell>
          <cell r="D1440"/>
          <cell r="E1440" t="str">
            <v xml:space="preserve">LC NS </v>
          </cell>
          <cell r="I1440" t="str">
            <v>Lecanora farinaria</v>
          </cell>
          <cell r="J1440" t="str">
            <v>Lecanora farinaria</v>
          </cell>
          <cell r="K1440">
            <v>650</v>
          </cell>
        </row>
        <row r="1441">
          <cell r="B1441">
            <v>1436</v>
          </cell>
          <cell r="C1441" t="str">
            <v>Trapeliopsis percrenata</v>
          </cell>
          <cell r="D1441"/>
          <cell r="E1441" t="str">
            <v xml:space="preserve">LC NS </v>
          </cell>
          <cell r="I1441" t="str">
            <v>Lecanora filamentosa</v>
          </cell>
          <cell r="J1441" t="str">
            <v>Palicella filamentosa</v>
          </cell>
          <cell r="K1441">
            <v>2579</v>
          </cell>
        </row>
        <row r="1442">
          <cell r="B1442">
            <v>1437</v>
          </cell>
          <cell r="C1442" t="str">
            <v>Trapeliopsis wallrothii</v>
          </cell>
          <cell r="D1442"/>
          <cell r="E1442" t="str">
            <v xml:space="preserve">LC </v>
          </cell>
          <cell r="I1442" t="str">
            <v>Lecanora flotoviana</v>
          </cell>
          <cell r="J1442" t="str">
            <v>Lecanora semipallida</v>
          </cell>
          <cell r="K1442">
            <v>610</v>
          </cell>
        </row>
        <row r="1443">
          <cell r="B1443">
            <v>1438</v>
          </cell>
          <cell r="C1443" t="str">
            <v>Tremolecia atrata</v>
          </cell>
          <cell r="D1443"/>
          <cell r="E1443" t="str">
            <v xml:space="preserve">LC </v>
          </cell>
          <cell r="I1443" t="str">
            <v>Lecanora flotowiana</v>
          </cell>
          <cell r="J1443" t="str">
            <v>Lecanora semipallida</v>
          </cell>
          <cell r="K1443">
            <v>610</v>
          </cell>
        </row>
        <row r="1444">
          <cell r="B1444">
            <v>1439</v>
          </cell>
          <cell r="C1444" t="str">
            <v>Trimmatothele perquisita</v>
          </cell>
          <cell r="D1444"/>
          <cell r="E1444" t="str">
            <v xml:space="preserve">DD NR Sc </v>
          </cell>
          <cell r="I1444" t="str">
            <v>Lecanora formosa</v>
          </cell>
          <cell r="J1444" t="str">
            <v>Lecanora formosa</v>
          </cell>
          <cell r="K1444">
            <v>795</v>
          </cell>
        </row>
        <row r="1445">
          <cell r="B1445">
            <v>1440</v>
          </cell>
          <cell r="C1445" t="str">
            <v>Tylothallia biformigera</v>
          </cell>
          <cell r="D1445"/>
          <cell r="E1445" t="str">
            <v xml:space="preserve">LC </v>
          </cell>
          <cell r="I1445" t="str">
            <v>Lecanora frustulosa</v>
          </cell>
          <cell r="J1445" t="str">
            <v>Lecanora frustulosa</v>
          </cell>
          <cell r="K1445">
            <v>651</v>
          </cell>
        </row>
        <row r="1446">
          <cell r="B1446">
            <v>1441</v>
          </cell>
          <cell r="C1446" t="str">
            <v>Microcalicium ahlneri</v>
          </cell>
          <cell r="D1446" t="str">
            <v>{F}</v>
          </cell>
          <cell r="E1446" t="str">
            <v xml:space="preserve">LC NS </v>
          </cell>
          <cell r="I1446" t="str">
            <v>Lecanora fugiens</v>
          </cell>
          <cell r="J1446" t="str">
            <v>Lecanora fugiens</v>
          </cell>
          <cell r="K1446">
            <v>652</v>
          </cell>
        </row>
        <row r="1447">
          <cell r="B1447">
            <v>1442</v>
          </cell>
          <cell r="C1447" t="str">
            <v>Microcalicium disseminatum</v>
          </cell>
          <cell r="D1447" t="str">
            <v>{F}</v>
          </cell>
          <cell r="E1447" t="str">
            <v xml:space="preserve">LC NR </v>
          </cell>
          <cell r="I1447" t="str">
            <v>Lecanora fuscescens</v>
          </cell>
          <cell r="J1447" t="str">
            <v>Lecanora fuscescens</v>
          </cell>
          <cell r="K1447">
            <v>723</v>
          </cell>
        </row>
        <row r="1448">
          <cell r="B1448">
            <v>1443</v>
          </cell>
          <cell r="C1448" t="str">
            <v>Rinodina fimbriata</v>
          </cell>
          <cell r="D1448"/>
          <cell r="E1448" t="str">
            <v xml:space="preserve">LC NS </v>
          </cell>
          <cell r="I1448" t="str">
            <v>Lecanora gangaleoides</v>
          </cell>
          <cell r="J1448" t="str">
            <v>Lecanora gangaleoides</v>
          </cell>
          <cell r="K1448">
            <v>653</v>
          </cell>
        </row>
        <row r="1449">
          <cell r="B1449">
            <v>1444</v>
          </cell>
          <cell r="C1449" t="str">
            <v>?????</v>
          </cell>
          <cell r="D1449"/>
          <cell r="E1449" t="str">
            <v xml:space="preserve"> </v>
          </cell>
          <cell r="I1449" t="str">
            <v>Lecanora gibbosa</v>
          </cell>
          <cell r="J1449" t="str">
            <v>Aspicilia caesiocinerea</v>
          </cell>
          <cell r="K1449">
            <v>102</v>
          </cell>
        </row>
        <row r="1450">
          <cell r="B1450">
            <v>1445</v>
          </cell>
          <cell r="C1450" t="str">
            <v>Umbilicaria crustulosa</v>
          </cell>
          <cell r="D1450"/>
          <cell r="E1450" t="str">
            <v xml:space="preserve">VU D2 NR </v>
          </cell>
          <cell r="I1450" t="str">
            <v>Lecanora gisleriana</v>
          </cell>
          <cell r="J1450" t="str">
            <v>Lecanora gisleriana</v>
          </cell>
          <cell r="K1450">
            <v>1763</v>
          </cell>
        </row>
        <row r="1451">
          <cell r="B1451">
            <v>1446</v>
          </cell>
          <cell r="C1451" t="str">
            <v>Umbilicaria cylindrica</v>
          </cell>
          <cell r="D1451"/>
          <cell r="E1451" t="str">
            <v xml:space="preserve">LC </v>
          </cell>
          <cell r="I1451" t="str">
            <v>Lecanora grumosa</v>
          </cell>
          <cell r="J1451" t="str">
            <v>Tephromela grumosa</v>
          </cell>
          <cell r="K1451">
            <v>654</v>
          </cell>
        </row>
        <row r="1452">
          <cell r="B1452">
            <v>1447</v>
          </cell>
          <cell r="C1452" t="str">
            <v>Umbilicaria deusta</v>
          </cell>
          <cell r="D1452"/>
          <cell r="E1452" t="str">
            <v xml:space="preserve">LC NS </v>
          </cell>
          <cell r="I1452" t="str">
            <v>Lecanora hagenii</v>
          </cell>
          <cell r="J1452" t="str">
            <v>Lecanora hagenii</v>
          </cell>
          <cell r="K1452">
            <v>621</v>
          </cell>
        </row>
        <row r="1453">
          <cell r="B1453">
            <v>1448</v>
          </cell>
          <cell r="C1453" t="str">
            <v>Umbilicaria grisea</v>
          </cell>
          <cell r="D1453"/>
          <cell r="E1453" t="str">
            <v xml:space="preserve"> </v>
          </cell>
          <cell r="I1453" t="str">
            <v>Lecanora handelii</v>
          </cell>
          <cell r="J1453" t="str">
            <v>Lecanora handelii</v>
          </cell>
          <cell r="K1453">
            <v>1692</v>
          </cell>
        </row>
        <row r="1454">
          <cell r="B1454">
            <v>1449</v>
          </cell>
          <cell r="C1454" t="str">
            <v>Umbilicaria hirsuta</v>
          </cell>
          <cell r="D1454"/>
          <cell r="E1454" t="str">
            <v xml:space="preserve">NT NR Sc </v>
          </cell>
          <cell r="I1454" t="str">
            <v>Lecanora helicopis</v>
          </cell>
          <cell r="J1454" t="str">
            <v>Lecanora helicopis</v>
          </cell>
          <cell r="K1454">
            <v>655</v>
          </cell>
        </row>
        <row r="1455">
          <cell r="B1455">
            <v>1450</v>
          </cell>
          <cell r="C1455" t="str">
            <v>Umbilicaria hyperborea</v>
          </cell>
          <cell r="D1455"/>
          <cell r="E1455" t="str">
            <v xml:space="preserve">LC NS </v>
          </cell>
          <cell r="I1455" t="str">
            <v>Lecanora horiza</v>
          </cell>
          <cell r="J1455" t="str">
            <v>Lecanora horiza</v>
          </cell>
          <cell r="K1455">
            <v>1764</v>
          </cell>
        </row>
        <row r="1456">
          <cell r="B1456">
            <v>1451</v>
          </cell>
          <cell r="C1456" t="str">
            <v>Umbilicaria polyphylla</v>
          </cell>
          <cell r="D1456"/>
          <cell r="E1456" t="str">
            <v xml:space="preserve">LC </v>
          </cell>
          <cell r="I1456" t="str">
            <v>Lecanora hybocarpa</v>
          </cell>
          <cell r="J1456" t="str">
            <v>Lecanora hybocarpa</v>
          </cell>
          <cell r="K1456">
            <v>2506</v>
          </cell>
        </row>
        <row r="1457">
          <cell r="B1457">
            <v>1452</v>
          </cell>
          <cell r="C1457" t="str">
            <v>Umbilicaria polyrrhiza</v>
          </cell>
          <cell r="D1457"/>
          <cell r="E1457" t="str">
            <v xml:space="preserve">LC </v>
          </cell>
          <cell r="I1457" t="str">
            <v>Lecanora hypoptella</v>
          </cell>
          <cell r="J1457" t="str">
            <v>Lecanora hypoptella</v>
          </cell>
          <cell r="K1457">
            <v>601</v>
          </cell>
        </row>
        <row r="1458">
          <cell r="B1458">
            <v>1453</v>
          </cell>
          <cell r="C1458" t="str">
            <v>Umbilicaria proboscidea</v>
          </cell>
          <cell r="D1458"/>
          <cell r="E1458" t="str">
            <v xml:space="preserve">LC </v>
          </cell>
          <cell r="I1458" t="str">
            <v>Lecanora impudens</v>
          </cell>
          <cell r="J1458" t="str">
            <v>Lecanora impudens</v>
          </cell>
          <cell r="K1458">
            <v>2623</v>
          </cell>
        </row>
        <row r="1459">
          <cell r="B1459">
            <v>1454</v>
          </cell>
          <cell r="C1459" t="str">
            <v>Umbilicaria spodochroa</v>
          </cell>
          <cell r="D1459"/>
          <cell r="E1459" t="str">
            <v xml:space="preserve">EN D NR P Sc </v>
          </cell>
          <cell r="I1459" t="str">
            <v>Lecanora intricata</v>
          </cell>
          <cell r="J1459" t="str">
            <v>Lecanora intricata</v>
          </cell>
          <cell r="K1459">
            <v>656</v>
          </cell>
        </row>
        <row r="1460">
          <cell r="B1460">
            <v>1455</v>
          </cell>
          <cell r="C1460" t="str">
            <v>Umbilicaria torrefacta</v>
          </cell>
          <cell r="D1460"/>
          <cell r="E1460" t="str">
            <v xml:space="preserve">LC </v>
          </cell>
          <cell r="I1460" t="str">
            <v>Lecanora intricata var. soralifera</v>
          </cell>
          <cell r="J1460" t="str">
            <v>Lecanora soralifera</v>
          </cell>
          <cell r="K1460">
            <v>679</v>
          </cell>
        </row>
        <row r="1461">
          <cell r="B1461">
            <v>1456</v>
          </cell>
          <cell r="C1461" t="str">
            <v>Usnea articulata</v>
          </cell>
          <cell r="D1461"/>
          <cell r="E1461" t="str">
            <v>NT P Eng Wa IR</v>
          </cell>
          <cell r="I1461" t="str">
            <v>Lecanora intumescens</v>
          </cell>
          <cell r="J1461" t="str">
            <v>Lecanora intumescens</v>
          </cell>
          <cell r="K1461">
            <v>657</v>
          </cell>
        </row>
        <row r="1462">
          <cell r="B1462">
            <v>1457</v>
          </cell>
          <cell r="C1462" t="str">
            <v>?????</v>
          </cell>
          <cell r="D1462"/>
          <cell r="E1462" t="str">
            <v xml:space="preserve"> </v>
          </cell>
          <cell r="I1462" t="str">
            <v>Lecanora invadens</v>
          </cell>
          <cell r="J1462" t="str">
            <v>Lecanora invadens</v>
          </cell>
          <cell r="K1462">
            <v>2585</v>
          </cell>
        </row>
        <row r="1463">
          <cell r="B1463">
            <v>1458</v>
          </cell>
          <cell r="C1463" t="str">
            <v>Usnea ceratina</v>
          </cell>
          <cell r="D1463"/>
          <cell r="E1463" t="str">
            <v xml:space="preserve">LC Sc </v>
          </cell>
          <cell r="I1463" t="str">
            <v>Lecanora jamesii</v>
          </cell>
          <cell r="J1463" t="str">
            <v>Lecanora jamesii</v>
          </cell>
          <cell r="K1463">
            <v>658</v>
          </cell>
        </row>
        <row r="1464">
          <cell r="B1464">
            <v>1459</v>
          </cell>
          <cell r="C1464" t="str">
            <v>Usnea dasopoga</v>
          </cell>
          <cell r="D1464"/>
          <cell r="E1464" t="str">
            <v xml:space="preserve"> </v>
          </cell>
          <cell r="I1464" t="str">
            <v>Lecanora lacustris</v>
          </cell>
          <cell r="J1464" t="str">
            <v>Ionaspis lacustris</v>
          </cell>
          <cell r="K1464">
            <v>573</v>
          </cell>
        </row>
        <row r="1465">
          <cell r="B1465">
            <v>1460</v>
          </cell>
          <cell r="C1465" t="str">
            <v>Usnea dasopoga</v>
          </cell>
          <cell r="D1465"/>
          <cell r="E1465" t="str">
            <v xml:space="preserve">LC </v>
          </cell>
          <cell r="I1465" t="str">
            <v>Lecanora leprosescens</v>
          </cell>
          <cell r="J1465" t="str">
            <v>Aspicilia leprosescens</v>
          </cell>
          <cell r="K1465">
            <v>116</v>
          </cell>
        </row>
        <row r="1466">
          <cell r="B1466">
            <v>1461</v>
          </cell>
          <cell r="C1466" t="str">
            <v>Usnea flammea</v>
          </cell>
          <cell r="D1466"/>
          <cell r="E1466" t="str">
            <v xml:space="preserve">LC </v>
          </cell>
          <cell r="I1466" t="str">
            <v>Lecanora leptacina</v>
          </cell>
          <cell r="J1466" t="str">
            <v>Lecanora leptacina</v>
          </cell>
          <cell r="K1466">
            <v>660</v>
          </cell>
        </row>
        <row r="1467">
          <cell r="B1467">
            <v>1462</v>
          </cell>
          <cell r="C1467" t="str">
            <v>Usnea florida</v>
          </cell>
          <cell r="D1467"/>
          <cell r="E1467" t="str">
            <v xml:space="preserve">NT ? P Eng Sc Wa </v>
          </cell>
          <cell r="I1467" t="str">
            <v>Lecanora marginata</v>
          </cell>
          <cell r="J1467" t="str">
            <v>Lecanora marginata</v>
          </cell>
          <cell r="K1467">
            <v>1766</v>
          </cell>
        </row>
        <row r="1468">
          <cell r="B1468">
            <v>1463</v>
          </cell>
          <cell r="C1468" t="str">
            <v>Rhizocarpon grande</v>
          </cell>
          <cell r="D1468"/>
          <cell r="E1468" t="str">
            <v xml:space="preserve">NE ?NR </v>
          </cell>
          <cell r="I1468" t="str">
            <v>Lecanora mughicola</v>
          </cell>
          <cell r="J1468" t="str">
            <v>Lecanora mughicola</v>
          </cell>
          <cell r="K1468">
            <v>1872</v>
          </cell>
        </row>
        <row r="1469">
          <cell r="B1469">
            <v>1464</v>
          </cell>
          <cell r="C1469" t="str">
            <v>Usnea fragilescens var. fragilescens</v>
          </cell>
          <cell r="D1469"/>
          <cell r="E1469" t="str">
            <v xml:space="preserve">NE NR </v>
          </cell>
          <cell r="I1469" t="str">
            <v>Lecanora muralis</v>
          </cell>
          <cell r="J1469" t="str">
            <v>Lecanora muralis</v>
          </cell>
          <cell r="K1469">
            <v>661</v>
          </cell>
        </row>
        <row r="1470">
          <cell r="B1470">
            <v>1465</v>
          </cell>
          <cell r="C1470" t="str">
            <v>Usnea fulvoreagens</v>
          </cell>
          <cell r="D1470"/>
          <cell r="E1470" t="str">
            <v xml:space="preserve">NE NR? </v>
          </cell>
          <cell r="I1470" t="str">
            <v>Lecanora ochroidea</v>
          </cell>
          <cell r="J1470" t="str">
            <v>Lecanora ochroidea</v>
          </cell>
          <cell r="K1470">
            <v>694</v>
          </cell>
        </row>
        <row r="1471">
          <cell r="B1471">
            <v>1466</v>
          </cell>
          <cell r="C1471" t="str">
            <v>Usnea glabrata</v>
          </cell>
          <cell r="D1471"/>
          <cell r="E1471" t="str">
            <v>DD NR Sc IR</v>
          </cell>
          <cell r="I1471" t="str">
            <v>Lecanora orosthea</v>
          </cell>
          <cell r="J1471" t="str">
            <v>Lecanora orosthea</v>
          </cell>
          <cell r="K1471">
            <v>757</v>
          </cell>
        </row>
        <row r="1472">
          <cell r="B1472">
            <v>1467</v>
          </cell>
          <cell r="C1472" t="str">
            <v>Usnea glabrescens</v>
          </cell>
          <cell r="D1472"/>
          <cell r="E1472" t="str">
            <v xml:space="preserve">LC NS </v>
          </cell>
          <cell r="I1472" t="str">
            <v>Lecanora pallida</v>
          </cell>
          <cell r="J1472" t="str">
            <v>Lecanora albella</v>
          </cell>
          <cell r="K1472">
            <v>754</v>
          </cell>
        </row>
        <row r="1473">
          <cell r="B1473">
            <v>1468</v>
          </cell>
          <cell r="C1473" t="str">
            <v>Usnea hirta</v>
          </cell>
          <cell r="D1473"/>
          <cell r="E1473" t="str">
            <v xml:space="preserve">LC </v>
          </cell>
          <cell r="I1473" t="str">
            <v>Lecanora pannonica</v>
          </cell>
          <cell r="J1473" t="str">
            <v>Lecanora pannonica</v>
          </cell>
          <cell r="K1473">
            <v>1837</v>
          </cell>
        </row>
        <row r="1474">
          <cell r="B1474">
            <v>1469</v>
          </cell>
          <cell r="C1474" t="str">
            <v>Usnea cornuta</v>
          </cell>
          <cell r="D1474"/>
          <cell r="E1474" t="str">
            <v xml:space="preserve">LC </v>
          </cell>
          <cell r="I1474" t="str">
            <v>Lecanora persimilis</v>
          </cell>
          <cell r="J1474" t="str">
            <v>Lecanora persimilis</v>
          </cell>
          <cell r="K1474">
            <v>1836</v>
          </cell>
        </row>
        <row r="1475">
          <cell r="B1475">
            <v>1470</v>
          </cell>
          <cell r="C1475" t="str">
            <v>Usnea rubicunda</v>
          </cell>
          <cell r="D1475"/>
          <cell r="E1475" t="str">
            <v xml:space="preserve">LC </v>
          </cell>
          <cell r="I1475" t="str">
            <v>Lecanora pityrea</v>
          </cell>
          <cell r="J1475" t="str">
            <v>Lecanora conizaeoides f. conizaeoides</v>
          </cell>
          <cell r="K1475">
            <v>643</v>
          </cell>
        </row>
        <row r="1476">
          <cell r="B1476">
            <v>1471</v>
          </cell>
          <cell r="C1476" t="str">
            <v>Usnea subfloridana</v>
          </cell>
          <cell r="D1476"/>
          <cell r="E1476" t="str">
            <v xml:space="preserve">LC </v>
          </cell>
          <cell r="I1476" t="str">
            <v>Lecanora poliophaea</v>
          </cell>
          <cell r="J1476" t="str">
            <v>Lecanora poliophaea</v>
          </cell>
          <cell r="K1476">
            <v>666</v>
          </cell>
        </row>
        <row r="1477">
          <cell r="B1477">
            <v>1472</v>
          </cell>
          <cell r="C1477" t="str">
            <v>?????</v>
          </cell>
          <cell r="D1477"/>
          <cell r="E1477" t="str">
            <v xml:space="preserve"> </v>
          </cell>
          <cell r="I1477" t="str">
            <v>Lecanora polytropa</v>
          </cell>
          <cell r="J1477" t="str">
            <v>Lecanora polytropa</v>
          </cell>
          <cell r="K1477">
            <v>667</v>
          </cell>
        </row>
        <row r="1478">
          <cell r="B1478">
            <v>1473</v>
          </cell>
          <cell r="C1478" t="str">
            <v>Verrucaria aethiobola</v>
          </cell>
          <cell r="D1478"/>
          <cell r="E1478" t="str">
            <v xml:space="preserve">LC NS </v>
          </cell>
          <cell r="I1478" t="str">
            <v>Lecanora populicola</v>
          </cell>
          <cell r="J1478" t="str">
            <v>Lecanora populicola</v>
          </cell>
          <cell r="K1478">
            <v>668</v>
          </cell>
        </row>
        <row r="1479">
          <cell r="B1479">
            <v>1474</v>
          </cell>
          <cell r="C1479" t="str">
            <v>Hydropunctaria amphibia</v>
          </cell>
          <cell r="D1479"/>
          <cell r="E1479" t="str">
            <v xml:space="preserve">LC NS </v>
          </cell>
          <cell r="I1479" t="str">
            <v>Lecanora praepostera</v>
          </cell>
          <cell r="J1479" t="str">
            <v>Lecanora praepostera</v>
          </cell>
          <cell r="K1479">
            <v>669</v>
          </cell>
        </row>
        <row r="1480">
          <cell r="B1480">
            <v>1475</v>
          </cell>
          <cell r="C1480" t="str">
            <v>?????</v>
          </cell>
          <cell r="D1480"/>
          <cell r="E1480" t="str">
            <v xml:space="preserve"> </v>
          </cell>
          <cell r="I1480" t="str">
            <v>Lecanora prevostii</v>
          </cell>
          <cell r="J1480" t="str">
            <v>Hymenelia prevostii</v>
          </cell>
          <cell r="K1480">
            <v>574</v>
          </cell>
        </row>
        <row r="1481">
          <cell r="B1481">
            <v>1476</v>
          </cell>
          <cell r="C1481" t="str">
            <v>Verrucaria aquatilis</v>
          </cell>
          <cell r="D1481"/>
          <cell r="E1481" t="str">
            <v xml:space="preserve">LC </v>
          </cell>
          <cell r="I1481" t="str">
            <v>Lecanora pruinosa</v>
          </cell>
          <cell r="J1481" t="str">
            <v>Lecanora pruinosa</v>
          </cell>
          <cell r="K1481">
            <v>670</v>
          </cell>
        </row>
        <row r="1482">
          <cell r="B1482">
            <v>1477</v>
          </cell>
          <cell r="C1482" t="str">
            <v>Verrucaria pachyderma</v>
          </cell>
          <cell r="D1482"/>
          <cell r="E1482" t="str">
            <v xml:space="preserve">DD NR </v>
          </cell>
          <cell r="I1482" t="str">
            <v>Lecanora pulicaris</v>
          </cell>
          <cell r="J1482" t="str">
            <v>Lecanora pulicaris</v>
          </cell>
          <cell r="K1482">
            <v>672</v>
          </cell>
        </row>
        <row r="1483">
          <cell r="B1483">
            <v>1478</v>
          </cell>
          <cell r="C1483" t="str">
            <v>Placopyrenium canellum</v>
          </cell>
          <cell r="D1483"/>
          <cell r="E1483" t="str">
            <v xml:space="preserve">LC NR </v>
          </cell>
          <cell r="I1483" t="str">
            <v>Lecanora quercicola</v>
          </cell>
          <cell r="J1483" t="str">
            <v>Lecanora quercicola</v>
          </cell>
          <cell r="K1483">
            <v>673</v>
          </cell>
        </row>
        <row r="1484">
          <cell r="B1484">
            <v>1479</v>
          </cell>
          <cell r="C1484" t="str">
            <v>Verrucaria baldensis</v>
          </cell>
          <cell r="D1484"/>
          <cell r="E1484" t="str">
            <v xml:space="preserve">LC </v>
          </cell>
          <cell r="I1484" t="str">
            <v>Lecanora rugosella</v>
          </cell>
          <cell r="J1484" t="str">
            <v>Lecanora rugosella</v>
          </cell>
          <cell r="K1484">
            <v>1873</v>
          </cell>
        </row>
        <row r="1485">
          <cell r="B1485">
            <v>1480</v>
          </cell>
          <cell r="C1485" t="str">
            <v>Verrucaria calciseda</v>
          </cell>
          <cell r="D1485"/>
          <cell r="E1485" t="str">
            <v xml:space="preserve">LC NS </v>
          </cell>
          <cell r="I1485" t="str">
            <v>Lecanora rupicola</v>
          </cell>
          <cell r="J1485" t="str">
            <v>Lecanora rupicola var. rupicola</v>
          </cell>
          <cell r="K1485">
            <v>674</v>
          </cell>
        </row>
        <row r="1486">
          <cell r="B1486">
            <v>1481</v>
          </cell>
          <cell r="C1486" t="str">
            <v>Verrucaria caerulea</v>
          </cell>
          <cell r="D1486"/>
          <cell r="E1486" t="str">
            <v xml:space="preserve">LC </v>
          </cell>
          <cell r="I1486" t="str">
            <v>Lecanora rupicola efflorens</v>
          </cell>
          <cell r="J1486" t="str">
            <v>Lecanora rupicola var. efflorens</v>
          </cell>
          <cell r="K1486">
            <v>1767</v>
          </cell>
        </row>
        <row r="1487">
          <cell r="B1487">
            <v>1482</v>
          </cell>
          <cell r="C1487" t="str">
            <v>Micarea lapillicola</v>
          </cell>
          <cell r="D1487"/>
          <cell r="E1487" t="str">
            <v xml:space="preserve">LC NR </v>
          </cell>
          <cell r="I1487" t="str">
            <v>Lecanora rupicola rupicola</v>
          </cell>
          <cell r="J1487" t="str">
            <v>Lecanora rupicola var. rupicola</v>
          </cell>
          <cell r="K1487">
            <v>674</v>
          </cell>
        </row>
        <row r="1488">
          <cell r="B1488">
            <v>1483</v>
          </cell>
          <cell r="C1488" t="str">
            <v>Polycoccum microsticticum</v>
          </cell>
          <cell r="D1488" t="str">
            <v>{LF}</v>
          </cell>
          <cell r="E1488" t="str">
            <v xml:space="preserve">NE NR </v>
          </cell>
          <cell r="I1488" t="str">
            <v>Lecanora rupicola var. efflorens</v>
          </cell>
          <cell r="J1488" t="str">
            <v>Lecanora rupicola var. efflorens</v>
          </cell>
          <cell r="K1488">
            <v>1767</v>
          </cell>
        </row>
        <row r="1489">
          <cell r="B1489">
            <v>1484</v>
          </cell>
          <cell r="C1489" t="str">
            <v>Verrucaria cyanea</v>
          </cell>
          <cell r="D1489"/>
          <cell r="E1489" t="str">
            <v xml:space="preserve">DD NR </v>
          </cell>
          <cell r="I1489" t="str">
            <v>Lecanora rupicola var. rupicola</v>
          </cell>
          <cell r="J1489" t="str">
            <v>Lecanora rupicola var. rupicola</v>
          </cell>
          <cell r="K1489">
            <v>674</v>
          </cell>
        </row>
        <row r="1490">
          <cell r="B1490">
            <v>1485</v>
          </cell>
          <cell r="C1490" t="str">
            <v>Verrucaria degelii</v>
          </cell>
          <cell r="D1490"/>
          <cell r="E1490" t="str">
            <v xml:space="preserve">LC NR Sc </v>
          </cell>
          <cell r="I1490" t="str">
            <v>Lecanora saligna</v>
          </cell>
          <cell r="J1490" t="str">
            <v>Lecanora saligna</v>
          </cell>
          <cell r="K1490">
            <v>675</v>
          </cell>
        </row>
        <row r="1491">
          <cell r="B1491">
            <v>1486</v>
          </cell>
          <cell r="C1491" t="str">
            <v>Verrucaria ditmarsica</v>
          </cell>
          <cell r="D1491"/>
          <cell r="E1491" t="str">
            <v xml:space="preserve">LC NS </v>
          </cell>
          <cell r="I1491" t="str">
            <v>Lecanora salina</v>
          </cell>
          <cell r="J1491" t="str">
            <v>Lecanora salina</v>
          </cell>
          <cell r="K1491">
            <v>676</v>
          </cell>
        </row>
        <row r="1492">
          <cell r="B1492">
            <v>1487</v>
          </cell>
          <cell r="C1492" t="str">
            <v>Verrucaria dufourii</v>
          </cell>
          <cell r="D1492"/>
          <cell r="E1492" t="str">
            <v xml:space="preserve">LC </v>
          </cell>
          <cell r="I1492" t="str">
            <v>Lecanora sambuci</v>
          </cell>
          <cell r="J1492" t="str">
            <v>Lecanora sambuci</v>
          </cell>
          <cell r="K1492">
            <v>677</v>
          </cell>
        </row>
        <row r="1493">
          <cell r="B1493">
            <v>1488</v>
          </cell>
          <cell r="C1493" t="str">
            <v>Verrucaria elaeomelaena s. lat.</v>
          </cell>
          <cell r="D1493"/>
          <cell r="E1493" t="str">
            <v xml:space="preserve">LC NS </v>
          </cell>
          <cell r="I1493" t="str">
            <v>Lecanora sarcopidoides</v>
          </cell>
          <cell r="J1493" t="str">
            <v>Lecanora sarcopidoides</v>
          </cell>
          <cell r="K1493">
            <v>678</v>
          </cell>
        </row>
        <row r="1494">
          <cell r="B1494">
            <v>1489</v>
          </cell>
          <cell r="C1494" t="str">
            <v>?????</v>
          </cell>
          <cell r="D1494"/>
          <cell r="E1494" t="str">
            <v xml:space="preserve"> </v>
          </cell>
          <cell r="I1494" t="str">
            <v>Lecanora sarcopisioides</v>
          </cell>
          <cell r="J1494" t="str">
            <v>Lecanora sarcopidoides</v>
          </cell>
          <cell r="K1494">
            <v>678</v>
          </cell>
        </row>
        <row r="1495">
          <cell r="B1495">
            <v>1490</v>
          </cell>
          <cell r="C1495" t="str">
            <v>Verrucaria funckii</v>
          </cell>
          <cell r="D1495"/>
          <cell r="E1495" t="str">
            <v xml:space="preserve">LC NS </v>
          </cell>
          <cell r="I1495" t="str">
            <v>Lecanora semipallida</v>
          </cell>
          <cell r="J1495" t="str">
            <v>Lecanora semipallida</v>
          </cell>
          <cell r="K1495">
            <v>610</v>
          </cell>
        </row>
        <row r="1496">
          <cell r="B1496">
            <v>1491</v>
          </cell>
          <cell r="C1496" t="str">
            <v>Verrucaria fusconigrescens</v>
          </cell>
          <cell r="D1496"/>
          <cell r="E1496" t="str">
            <v xml:space="preserve">LC </v>
          </cell>
          <cell r="I1496" t="str">
            <v>Lecanora sinuosa</v>
          </cell>
          <cell r="J1496" t="str">
            <v>Lecanora sinuosa</v>
          </cell>
          <cell r="K1496">
            <v>2561</v>
          </cell>
        </row>
        <row r="1497">
          <cell r="B1497">
            <v>1492</v>
          </cell>
          <cell r="C1497" t="str">
            <v>Placopyrenium fuscellum</v>
          </cell>
          <cell r="D1497"/>
          <cell r="E1497" t="str">
            <v xml:space="preserve">LC </v>
          </cell>
          <cell r="I1497" t="str">
            <v>Lecanora soralifera</v>
          </cell>
          <cell r="J1497" t="str">
            <v>Lecanora soralifera</v>
          </cell>
          <cell r="K1497">
            <v>679</v>
          </cell>
        </row>
        <row r="1498">
          <cell r="B1498">
            <v>1493</v>
          </cell>
          <cell r="C1498" t="str">
            <v>Verrucaria halizoa</v>
          </cell>
          <cell r="D1498"/>
          <cell r="E1498" t="str">
            <v xml:space="preserve">LC NS </v>
          </cell>
          <cell r="I1498" t="str">
            <v>Lecanora stenotropa</v>
          </cell>
          <cell r="J1498" t="str">
            <v>Lecanora stenotropa</v>
          </cell>
          <cell r="K1498">
            <v>680</v>
          </cell>
        </row>
        <row r="1499">
          <cell r="B1499">
            <v>1494</v>
          </cell>
          <cell r="C1499" t="str">
            <v>Ochrolechia szatalaënsis</v>
          </cell>
          <cell r="D1499"/>
          <cell r="E1499" t="str">
            <v>LC NS Sc IR</v>
          </cell>
          <cell r="I1499" t="str">
            <v>Lecanora straminea</v>
          </cell>
          <cell r="J1499" t="str">
            <v>Lecanora straminea</v>
          </cell>
          <cell r="K1499">
            <v>681</v>
          </cell>
        </row>
        <row r="1500">
          <cell r="B1500">
            <v>1495</v>
          </cell>
          <cell r="C1500" t="str">
            <v>Verrucaria hochstetteri</v>
          </cell>
          <cell r="D1500"/>
          <cell r="E1500" t="str">
            <v xml:space="preserve">LC </v>
          </cell>
          <cell r="I1500" t="str">
            <v>Lecanora strobilina</v>
          </cell>
          <cell r="J1500" t="str">
            <v>Lecanora strobilina</v>
          </cell>
          <cell r="K1500">
            <v>682</v>
          </cell>
        </row>
        <row r="1501">
          <cell r="B1501">
            <v>1496</v>
          </cell>
          <cell r="C1501" t="str">
            <v>Verrucaria hydrophila</v>
          </cell>
          <cell r="D1501"/>
          <cell r="E1501" t="str">
            <v xml:space="preserve">LC </v>
          </cell>
          <cell r="I1501" t="str">
            <v>Lecanora subaurea</v>
          </cell>
          <cell r="J1501" t="str">
            <v>Lecanora subaurea</v>
          </cell>
          <cell r="K1501">
            <v>683</v>
          </cell>
        </row>
        <row r="1502">
          <cell r="B1502">
            <v>1497</v>
          </cell>
          <cell r="C1502" t="str">
            <v>Thelocarpon sphaerosporum</v>
          </cell>
          <cell r="D1502"/>
          <cell r="E1502" t="str">
            <v xml:space="preserve">LC NR </v>
          </cell>
          <cell r="I1502" t="str">
            <v>Lecanora subcarnea</v>
          </cell>
          <cell r="J1502" t="str">
            <v>Lecanora subcarnea</v>
          </cell>
          <cell r="K1502">
            <v>684</v>
          </cell>
        </row>
        <row r="1503">
          <cell r="B1503">
            <v>1498</v>
          </cell>
          <cell r="C1503" t="str">
            <v>Verrucaria internigrescens</v>
          </cell>
          <cell r="D1503"/>
          <cell r="E1503" t="str">
            <v xml:space="preserve">LC NS </v>
          </cell>
          <cell r="I1503" t="str">
            <v>Lecanora subcircinata</v>
          </cell>
          <cell r="J1503" t="str">
            <v>Aspicilia radiosa</v>
          </cell>
          <cell r="K1503">
            <v>124</v>
          </cell>
        </row>
        <row r="1504">
          <cell r="B1504">
            <v>1499</v>
          </cell>
          <cell r="C1504" t="str">
            <v>Hydropunctaria rheitrophila</v>
          </cell>
          <cell r="D1504"/>
          <cell r="E1504" t="str">
            <v xml:space="preserve">LC NS </v>
          </cell>
          <cell r="I1504" t="str">
            <v>Lecanora subintricata</v>
          </cell>
          <cell r="J1504" t="str">
            <v>Lecanora subintricata</v>
          </cell>
          <cell r="K1504">
            <v>686</v>
          </cell>
        </row>
        <row r="1505">
          <cell r="B1505">
            <v>1500</v>
          </cell>
          <cell r="C1505" t="str">
            <v>Verrucaria latebrosa</v>
          </cell>
          <cell r="D1505"/>
          <cell r="E1505" t="str">
            <v xml:space="preserve">LC NR </v>
          </cell>
          <cell r="I1505" t="str">
            <v>Lecanora sublivescens</v>
          </cell>
          <cell r="J1505" t="str">
            <v>Lecanora sublivescens</v>
          </cell>
          <cell r="K1505">
            <v>779</v>
          </cell>
        </row>
        <row r="1506">
          <cell r="B1506">
            <v>1501</v>
          </cell>
          <cell r="C1506" t="str">
            <v>Arthonia apotheciorum</v>
          </cell>
          <cell r="D1506" t="str">
            <v>{LF}</v>
          </cell>
          <cell r="E1506" t="str">
            <v xml:space="preserve">LC NS </v>
          </cell>
          <cell r="I1506" t="str">
            <v>Lecanora sulphurea</v>
          </cell>
          <cell r="J1506" t="str">
            <v>Lecanora sulphurea</v>
          </cell>
          <cell r="K1506">
            <v>783</v>
          </cell>
        </row>
        <row r="1507">
          <cell r="B1507">
            <v>1502</v>
          </cell>
          <cell r="C1507" t="str">
            <v>Verrucaria macrostoma f. macrostoma</v>
          </cell>
          <cell r="D1507"/>
          <cell r="E1507" t="str">
            <v xml:space="preserve">LC </v>
          </cell>
          <cell r="I1507" t="str">
            <v>Lecanora swartzii</v>
          </cell>
          <cell r="J1507" t="str">
            <v>Lecanora swartzii</v>
          </cell>
          <cell r="K1507">
            <v>687</v>
          </cell>
        </row>
        <row r="1508">
          <cell r="B1508">
            <v>1503</v>
          </cell>
          <cell r="C1508" t="str">
            <v>Verrucaria margacea</v>
          </cell>
          <cell r="D1508"/>
          <cell r="E1508" t="str">
            <v xml:space="preserve">LC </v>
          </cell>
          <cell r="I1508" t="str">
            <v>Lecanora symmicta</v>
          </cell>
          <cell r="J1508" t="str">
            <v>Lecanora symmicta</v>
          </cell>
          <cell r="K1508">
            <v>688</v>
          </cell>
        </row>
        <row r="1509">
          <cell r="B1509">
            <v>1504</v>
          </cell>
          <cell r="C1509" t="str">
            <v>Hydropunctaria maura</v>
          </cell>
          <cell r="D1509"/>
          <cell r="E1509" t="str">
            <v xml:space="preserve">LC </v>
          </cell>
          <cell r="I1509" t="str">
            <v>Lecanora tenera</v>
          </cell>
          <cell r="J1509" t="str">
            <v>Cliostomum tenerum</v>
          </cell>
          <cell r="K1509">
            <v>689</v>
          </cell>
        </row>
        <row r="1510">
          <cell r="B1510">
            <v>1505</v>
          </cell>
          <cell r="C1510" t="str">
            <v>Verrucaria xyloxena</v>
          </cell>
          <cell r="D1510"/>
          <cell r="E1510" t="str">
            <v xml:space="preserve">CR B1+2 NR P Eng </v>
          </cell>
          <cell r="I1510" t="str">
            <v>Lecanora varia</v>
          </cell>
          <cell r="J1510" t="str">
            <v>Lecanora varia</v>
          </cell>
          <cell r="K1510">
            <v>690</v>
          </cell>
        </row>
        <row r="1511">
          <cell r="B1511">
            <v>1506</v>
          </cell>
          <cell r="C1511" t="str">
            <v>Verrucaria mucosa</v>
          </cell>
          <cell r="D1511"/>
          <cell r="E1511" t="str">
            <v xml:space="preserve">LC </v>
          </cell>
          <cell r="I1511" t="str">
            <v>Lecanora viridiatra</v>
          </cell>
          <cell r="J1511" t="str">
            <v>Lecanora viridiatra</v>
          </cell>
          <cell r="K1511">
            <v>745</v>
          </cell>
        </row>
        <row r="1512">
          <cell r="B1512">
            <v>1507</v>
          </cell>
          <cell r="C1512" t="str">
            <v>Verrucaria muralis</v>
          </cell>
          <cell r="D1512"/>
          <cell r="E1512" t="str">
            <v xml:space="preserve">LC </v>
          </cell>
          <cell r="I1512" t="str">
            <v>Lecanora xanthostoma</v>
          </cell>
          <cell r="J1512" t="str">
            <v>Lecanora semipallida</v>
          </cell>
          <cell r="K1512">
            <v>610</v>
          </cell>
        </row>
        <row r="1513">
          <cell r="B1513">
            <v>1508</v>
          </cell>
          <cell r="C1513" t="str">
            <v>Verrucaria murina</v>
          </cell>
          <cell r="D1513"/>
          <cell r="E1513" t="str">
            <v xml:space="preserve">LC NS </v>
          </cell>
          <cell r="I1513" t="str">
            <v>Lecanora zosterae</v>
          </cell>
          <cell r="J1513" t="str">
            <v>Lecanora zosterae</v>
          </cell>
          <cell r="K1513">
            <v>2287</v>
          </cell>
        </row>
        <row r="1514">
          <cell r="B1514">
            <v>1509</v>
          </cell>
          <cell r="C1514" t="str">
            <v>?????</v>
          </cell>
          <cell r="D1514"/>
          <cell r="E1514" t="str">
            <v xml:space="preserve"> </v>
          </cell>
          <cell r="I1514" t="str">
            <v>Lecidea acutula</v>
          </cell>
          <cell r="J1514" t="str">
            <v>Xylopsora caradocensis</v>
          </cell>
          <cell r="K1514">
            <v>576</v>
          </cell>
        </row>
        <row r="1515">
          <cell r="B1515">
            <v>1510</v>
          </cell>
          <cell r="C1515" t="str">
            <v>Verrucaria nigrescens f. nigrescens</v>
          </cell>
          <cell r="D1515"/>
          <cell r="E1515" t="str">
            <v xml:space="preserve">LC </v>
          </cell>
          <cell r="I1515" t="str">
            <v>Lecidea advertens</v>
          </cell>
          <cell r="J1515" t="str">
            <v>Lecidella carpathica</v>
          </cell>
          <cell r="K1515">
            <v>796</v>
          </cell>
        </row>
        <row r="1516">
          <cell r="B1516">
            <v>1511</v>
          </cell>
          <cell r="C1516" t="str">
            <v>Verrucaria ochrostoma</v>
          </cell>
          <cell r="D1516"/>
          <cell r="E1516" t="str">
            <v xml:space="preserve">DD NR </v>
          </cell>
          <cell r="I1516" t="str">
            <v>Lecidea aeruginosa</v>
          </cell>
          <cell r="J1516" t="str">
            <v>Trapeliopsis flexuosa</v>
          </cell>
          <cell r="K1516">
            <v>692</v>
          </cell>
        </row>
        <row r="1517">
          <cell r="B1517">
            <v>1512</v>
          </cell>
          <cell r="C1517" t="str">
            <v>Verrucaria pinguicula</v>
          </cell>
          <cell r="D1517"/>
          <cell r="E1517" t="str">
            <v xml:space="preserve">LC NS </v>
          </cell>
          <cell r="I1517" t="str">
            <v>Lecidea aglaea</v>
          </cell>
          <cell r="J1517" t="str">
            <v>Calvitimela aglaea</v>
          </cell>
          <cell r="K1517">
            <v>693</v>
          </cell>
        </row>
        <row r="1518">
          <cell r="B1518">
            <v>1513</v>
          </cell>
          <cell r="C1518" t="str">
            <v>Verrucaria praetermissa</v>
          </cell>
          <cell r="D1518"/>
          <cell r="E1518" t="str">
            <v xml:space="preserve">LC </v>
          </cell>
          <cell r="I1518" t="str">
            <v>Lecidea ahlesii</v>
          </cell>
          <cell r="J1518" t="str">
            <v>Bryobilimbia ahlesii</v>
          </cell>
          <cell r="K1518">
            <v>790</v>
          </cell>
        </row>
        <row r="1519">
          <cell r="B1519">
            <v>1514</v>
          </cell>
          <cell r="C1519" t="str">
            <v>Verrucaria prominula</v>
          </cell>
          <cell r="D1519"/>
          <cell r="E1519" t="str">
            <v xml:space="preserve">LC NS </v>
          </cell>
          <cell r="I1519" t="str">
            <v>Lecidea alpestris</v>
          </cell>
          <cell r="J1519" t="str">
            <v>Lecidea alpestris</v>
          </cell>
          <cell r="K1519">
            <v>2391</v>
          </cell>
        </row>
        <row r="1520">
          <cell r="B1520">
            <v>1515</v>
          </cell>
          <cell r="C1520" t="str">
            <v>Chaenothecopsis parasitaster</v>
          </cell>
          <cell r="D1520" t="str">
            <v>{LF}</v>
          </cell>
          <cell r="E1520" t="str">
            <v xml:space="preserve">LC NS </v>
          </cell>
          <cell r="I1520" t="str">
            <v>Lecidea antiloga</v>
          </cell>
          <cell r="J1520" t="str">
            <v>Lecidea globulispora</v>
          </cell>
          <cell r="K1520">
            <v>695</v>
          </cell>
        </row>
        <row r="1521">
          <cell r="B1521">
            <v>1516</v>
          </cell>
          <cell r="C1521" t="str">
            <v>Verrucaria sandstedei</v>
          </cell>
          <cell r="D1521"/>
          <cell r="E1521" t="str">
            <v xml:space="preserve">DD NR </v>
          </cell>
          <cell r="I1521" t="str">
            <v>Lecidea auriculata</v>
          </cell>
          <cell r="J1521" t="str">
            <v>Lecidea auriculata</v>
          </cell>
          <cell r="K1521">
            <v>701</v>
          </cell>
        </row>
        <row r="1522">
          <cell r="B1522">
            <v>1517</v>
          </cell>
          <cell r="C1522" t="str">
            <v>Verrucaria striatula</v>
          </cell>
          <cell r="D1522"/>
          <cell r="E1522" t="str">
            <v xml:space="preserve">LC </v>
          </cell>
          <cell r="I1522" t="str">
            <v>Lecidea berengeriana</v>
          </cell>
          <cell r="J1522" t="str">
            <v>Lecidea berengeriana</v>
          </cell>
          <cell r="K1522">
            <v>702</v>
          </cell>
        </row>
        <row r="1523">
          <cell r="B1523">
            <v>1518</v>
          </cell>
          <cell r="C1523" t="str">
            <v>Verrucaria viridula</v>
          </cell>
          <cell r="D1523"/>
          <cell r="E1523" t="str">
            <v xml:space="preserve">LC </v>
          </cell>
          <cell r="I1523" t="str">
            <v>Lecidea brachyspora</v>
          </cell>
          <cell r="J1523" t="str">
            <v>Lecidea brachyspora</v>
          </cell>
          <cell r="K1523">
            <v>704</v>
          </cell>
        </row>
        <row r="1524">
          <cell r="B1524">
            <v>1519</v>
          </cell>
          <cell r="C1524" t="str">
            <v>Verrucaria macrostoma f. furfuracea</v>
          </cell>
          <cell r="D1524"/>
          <cell r="E1524" t="str">
            <v xml:space="preserve">LC </v>
          </cell>
          <cell r="I1524" t="str">
            <v>Lecidea caesioatra</v>
          </cell>
          <cell r="J1524" t="str">
            <v>Frutidella caesioatra</v>
          </cell>
          <cell r="K1524">
            <v>705</v>
          </cell>
        </row>
        <row r="1525">
          <cell r="B1525">
            <v>1520</v>
          </cell>
          <cell r="C1525" t="str">
            <v>Vezdaea aestivalis</v>
          </cell>
          <cell r="D1525"/>
          <cell r="E1525" t="str">
            <v xml:space="preserve">LC M* </v>
          </cell>
          <cell r="I1525" t="str">
            <v>Lecidea carrollii</v>
          </cell>
          <cell r="J1525" t="str">
            <v>Japewiella tavaresiana</v>
          </cell>
          <cell r="K1525">
            <v>708</v>
          </cell>
        </row>
        <row r="1526">
          <cell r="B1526">
            <v>1521</v>
          </cell>
          <cell r="C1526" t="str">
            <v>Vezdaea leprosa</v>
          </cell>
          <cell r="D1526"/>
          <cell r="E1526" t="str">
            <v xml:space="preserve">LC M* </v>
          </cell>
          <cell r="I1526" t="str">
            <v>Lecidea chalybeioides</v>
          </cell>
          <cell r="J1526" t="str">
            <v>Claurouxia chalybeioides</v>
          </cell>
          <cell r="K1526">
            <v>1709</v>
          </cell>
        </row>
        <row r="1527">
          <cell r="B1527">
            <v>1522</v>
          </cell>
          <cell r="C1527" t="str">
            <v>Vezdaea retigera</v>
          </cell>
          <cell r="D1527"/>
          <cell r="E1527" t="str">
            <v xml:space="preserve">LC NS M* </v>
          </cell>
          <cell r="I1527" t="str">
            <v>Lecidea cinereorufa</v>
          </cell>
          <cell r="J1527" t="str">
            <v>Schaereria cinereorufa</v>
          </cell>
          <cell r="K1527">
            <v>1311</v>
          </cell>
        </row>
        <row r="1528">
          <cell r="B1528">
            <v>1523</v>
          </cell>
          <cell r="C1528" t="str">
            <v>Vezdaea rheocarpa</v>
          </cell>
          <cell r="D1528"/>
          <cell r="E1528" t="str">
            <v xml:space="preserve">LC NS M* </v>
          </cell>
          <cell r="I1528" t="str">
            <v>Lecidea coarctata</v>
          </cell>
          <cell r="J1528" t="str">
            <v>Trapelia coarctata</v>
          </cell>
          <cell r="K1528">
            <v>1431</v>
          </cell>
        </row>
        <row r="1529">
          <cell r="B1529">
            <v>1524</v>
          </cell>
          <cell r="C1529" t="str">
            <v>Wadeana dendrographa</v>
          </cell>
          <cell r="D1529"/>
          <cell r="E1529" t="str">
            <v>NT NS P Eng Sc Wa IR</v>
          </cell>
          <cell r="I1529" t="str">
            <v>Lecidea commaculans</v>
          </cell>
          <cell r="J1529" t="str">
            <v>Lecidea commaculans</v>
          </cell>
          <cell r="K1529">
            <v>710</v>
          </cell>
        </row>
        <row r="1530">
          <cell r="B1530">
            <v>1525</v>
          </cell>
          <cell r="C1530" t="str">
            <v>Wadeana minuta</v>
          </cell>
          <cell r="D1530"/>
          <cell r="E1530" t="str">
            <v>NT NS P Eng Sc IR</v>
          </cell>
          <cell r="I1530" t="str">
            <v>Lecidea confluens</v>
          </cell>
          <cell r="J1530" t="str">
            <v>Lecidea confluens</v>
          </cell>
          <cell r="K1530">
            <v>711</v>
          </cell>
        </row>
        <row r="1531">
          <cell r="B1531">
            <v>1526</v>
          </cell>
          <cell r="C1531" t="str">
            <v>Xanthoria calcicola</v>
          </cell>
          <cell r="D1531"/>
          <cell r="E1531" t="str">
            <v xml:space="preserve">LC </v>
          </cell>
          <cell r="I1531" t="str">
            <v>Lecidea confluentula</v>
          </cell>
          <cell r="J1531" t="str">
            <v>Lecidea confluentula</v>
          </cell>
          <cell r="K1531">
            <v>747</v>
          </cell>
        </row>
        <row r="1532">
          <cell r="B1532">
            <v>1527</v>
          </cell>
          <cell r="C1532" t="str">
            <v>Xanthoria candelaria s. lat.</v>
          </cell>
          <cell r="D1532"/>
          <cell r="E1532" t="str">
            <v xml:space="preserve">LC </v>
          </cell>
          <cell r="I1532" t="str">
            <v>Lecidea crustulata</v>
          </cell>
          <cell r="J1532" t="str">
            <v>Porpidia crustulata</v>
          </cell>
          <cell r="K1532">
            <v>564</v>
          </cell>
        </row>
        <row r="1533">
          <cell r="B1533">
            <v>1528</v>
          </cell>
          <cell r="C1533" t="str">
            <v>Xanthoria elegans</v>
          </cell>
          <cell r="D1533"/>
          <cell r="E1533" t="str">
            <v xml:space="preserve">LC </v>
          </cell>
          <cell r="I1533" t="str">
            <v>Lecidea cyathoides</v>
          </cell>
          <cell r="J1533" t="str">
            <v>Fuscidea cyathoides var. cyathoides</v>
          </cell>
          <cell r="K1533">
            <v>515</v>
          </cell>
        </row>
        <row r="1534">
          <cell r="B1534">
            <v>1529</v>
          </cell>
          <cell r="C1534" t="str">
            <v>?????</v>
          </cell>
          <cell r="D1534"/>
          <cell r="E1534" t="str">
            <v xml:space="preserve"> </v>
          </cell>
          <cell r="I1534" t="str">
            <v>Lecidea dicksonii</v>
          </cell>
          <cell r="J1534" t="str">
            <v>Tremolecia atrata</v>
          </cell>
          <cell r="K1534">
            <v>1438</v>
          </cell>
        </row>
        <row r="1535">
          <cell r="B1535">
            <v>1530</v>
          </cell>
          <cell r="C1535" t="str">
            <v>Xanthoria parietina</v>
          </cell>
          <cell r="D1535"/>
          <cell r="E1535" t="str">
            <v xml:space="preserve">LC </v>
          </cell>
          <cell r="I1535" t="str">
            <v>Lecidea diducens</v>
          </cell>
          <cell r="J1535" t="str">
            <v>Lecidea diducens</v>
          </cell>
          <cell r="K1535">
            <v>715</v>
          </cell>
        </row>
        <row r="1536">
          <cell r="B1536">
            <v>1531</v>
          </cell>
          <cell r="C1536" t="str">
            <v>Xanthoria polycarpa</v>
          </cell>
          <cell r="D1536"/>
          <cell r="E1536" t="str">
            <v xml:space="preserve">LC </v>
          </cell>
          <cell r="I1536" t="str">
            <v>Lecidea doliiformis</v>
          </cell>
          <cell r="J1536" t="str">
            <v>Micarea doliiformis</v>
          </cell>
          <cell r="K1536">
            <v>1698</v>
          </cell>
        </row>
        <row r="1537">
          <cell r="B1537">
            <v>1532</v>
          </cell>
          <cell r="C1537" t="str">
            <v>Xylographa parallela</v>
          </cell>
          <cell r="D1537"/>
          <cell r="E1537" t="str">
            <v xml:space="preserve">LC </v>
          </cell>
          <cell r="I1537" t="str">
            <v>Lecidea endomelaena</v>
          </cell>
          <cell r="J1537" t="str">
            <v>Lecidea endomelaena</v>
          </cell>
          <cell r="K1537">
            <v>717</v>
          </cell>
        </row>
        <row r="1538">
          <cell r="B1538">
            <v>1533</v>
          </cell>
          <cell r="C1538" t="str">
            <v>Xylographa trunciseda</v>
          </cell>
          <cell r="D1538"/>
          <cell r="E1538" t="str">
            <v xml:space="preserve">LC NS </v>
          </cell>
          <cell r="I1538" t="str">
            <v>Lecidea erratica</v>
          </cell>
          <cell r="J1538" t="str">
            <v>Micarea erratica</v>
          </cell>
          <cell r="K1538">
            <v>719</v>
          </cell>
        </row>
        <row r="1539">
          <cell r="B1539">
            <v>1534</v>
          </cell>
          <cell r="C1539" t="str">
            <v>Xylographa vitiligo</v>
          </cell>
          <cell r="D1539"/>
          <cell r="E1539" t="str">
            <v xml:space="preserve">LC </v>
          </cell>
          <cell r="I1539" t="str">
            <v>Lecidea erythrophaea</v>
          </cell>
          <cell r="J1539" t="str">
            <v>Lecidea erythrophaea</v>
          </cell>
          <cell r="K1539">
            <v>720</v>
          </cell>
        </row>
        <row r="1540">
          <cell r="B1540">
            <v>1535</v>
          </cell>
          <cell r="C1540" t="str">
            <v>?????</v>
          </cell>
          <cell r="D1540"/>
          <cell r="E1540" t="str">
            <v xml:space="preserve"> </v>
          </cell>
          <cell r="I1540" t="str">
            <v>Lecidea exigua</v>
          </cell>
          <cell r="J1540" t="str">
            <v>Lecidea exigua</v>
          </cell>
          <cell r="K1540">
            <v>1769</v>
          </cell>
        </row>
        <row r="1541">
          <cell r="B1541">
            <v>1536</v>
          </cell>
          <cell r="C1541" t="str">
            <v>Arthonia ligniaria</v>
          </cell>
          <cell r="D1541"/>
          <cell r="E1541" t="str">
            <v xml:space="preserve">LC NS </v>
          </cell>
          <cell r="I1541" t="str">
            <v>Lecidea fuliginosa</v>
          </cell>
          <cell r="J1541" t="str">
            <v>Lecidea fuliginosa</v>
          </cell>
          <cell r="K1541">
            <v>721</v>
          </cell>
        </row>
        <row r="1542">
          <cell r="B1542">
            <v>1537</v>
          </cell>
          <cell r="C1542" t="str">
            <v>Leptorhaphis maggiana</v>
          </cell>
          <cell r="D1542" t="str">
            <v>{F}</v>
          </cell>
          <cell r="E1542" t="str">
            <v xml:space="preserve">LC NS </v>
          </cell>
          <cell r="I1542" t="str">
            <v>Lecidea furvella</v>
          </cell>
          <cell r="J1542" t="str">
            <v>Lambiella furvella</v>
          </cell>
          <cell r="K1542">
            <v>722</v>
          </cell>
        </row>
        <row r="1543">
          <cell r="B1543">
            <v>1538</v>
          </cell>
          <cell r="C1543" t="str">
            <v>Xanthoria aureola</v>
          </cell>
          <cell r="D1543"/>
          <cell r="E1543" t="str">
            <v xml:space="preserve">LC </v>
          </cell>
          <cell r="I1543" t="str">
            <v>Lecidea fuscoatra</v>
          </cell>
          <cell r="J1543" t="str">
            <v>Lecidea fuscoatra s. lat.</v>
          </cell>
          <cell r="K1543">
            <v>724</v>
          </cell>
        </row>
        <row r="1544">
          <cell r="B1544">
            <v>1539</v>
          </cell>
          <cell r="C1544" t="str">
            <v>Verrucaria bryoctona</v>
          </cell>
          <cell r="D1544"/>
          <cell r="E1544" t="str">
            <v xml:space="preserve">LC NS </v>
          </cell>
          <cell r="I1544" t="str">
            <v>Lecidea fuscoatra s. lat.</v>
          </cell>
          <cell r="J1544" t="str">
            <v>Lecidea fuscoatra s. lat.</v>
          </cell>
          <cell r="K1544">
            <v>724</v>
          </cell>
        </row>
        <row r="1545">
          <cell r="B1545">
            <v>1540</v>
          </cell>
          <cell r="C1545" t="str">
            <v>Arthopyrenia analepta</v>
          </cell>
          <cell r="D1545" t="str">
            <v>{F}</v>
          </cell>
          <cell r="E1545" t="str">
            <v xml:space="preserve">LC </v>
          </cell>
          <cell r="I1545" t="str">
            <v>Lecidea fuscoatra s. str.</v>
          </cell>
          <cell r="J1545" t="str">
            <v>Lecidea fuscoatra s. str.</v>
          </cell>
          <cell r="K1545">
            <v>2583</v>
          </cell>
        </row>
        <row r="1546">
          <cell r="B1546">
            <v>1541</v>
          </cell>
          <cell r="C1546" t="str">
            <v>?????</v>
          </cell>
          <cell r="D1546"/>
          <cell r="E1546" t="str">
            <v xml:space="preserve"> </v>
          </cell>
          <cell r="I1546" t="str">
            <v>Lecidea gelatinosa</v>
          </cell>
          <cell r="J1546" t="str">
            <v>Trapeliopsis gelatinosa</v>
          </cell>
          <cell r="K1546">
            <v>726</v>
          </cell>
        </row>
        <row r="1547">
          <cell r="B1547">
            <v>1542</v>
          </cell>
          <cell r="C1547" t="str">
            <v>Arthopyrenia punctiformis</v>
          </cell>
          <cell r="D1547" t="str">
            <v>{F}</v>
          </cell>
          <cell r="E1547" t="str">
            <v xml:space="preserve">LC </v>
          </cell>
          <cell r="I1547" t="str">
            <v>Lecidea globulispora</v>
          </cell>
          <cell r="J1547" t="str">
            <v>Lecidea globulispora</v>
          </cell>
          <cell r="K1547">
            <v>695</v>
          </cell>
        </row>
        <row r="1548">
          <cell r="B1548">
            <v>1543</v>
          </cell>
          <cell r="C1548" t="str">
            <v>?????</v>
          </cell>
          <cell r="D1548"/>
          <cell r="E1548"/>
          <cell r="I1548" t="str">
            <v>Lecidea granulosa</v>
          </cell>
          <cell r="J1548" t="str">
            <v>Trapeliopsis granulosa</v>
          </cell>
          <cell r="K1548">
            <v>727</v>
          </cell>
        </row>
        <row r="1549">
          <cell r="B1549">
            <v>1544</v>
          </cell>
          <cell r="C1549" t="str">
            <v>?????</v>
          </cell>
          <cell r="D1549"/>
          <cell r="E1549" t="str">
            <v xml:space="preserve"> </v>
          </cell>
          <cell r="I1549" t="str">
            <v>Lecidea grisella</v>
          </cell>
          <cell r="J1549" t="str">
            <v>Lecidea grisella</v>
          </cell>
          <cell r="K1549">
            <v>2474</v>
          </cell>
        </row>
        <row r="1550">
          <cell r="B1550">
            <v>1545</v>
          </cell>
          <cell r="C1550" t="str">
            <v>Cyphelium sessile</v>
          </cell>
          <cell r="D1550" t="str">
            <v>{LF}</v>
          </cell>
          <cell r="E1550" t="str">
            <v xml:space="preserve">LC NS </v>
          </cell>
          <cell r="I1550" t="str">
            <v>Lecidea griseoatra</v>
          </cell>
          <cell r="J1550" t="str">
            <v>Miriquidica griseoatra</v>
          </cell>
          <cell r="K1550">
            <v>781</v>
          </cell>
        </row>
        <row r="1551">
          <cell r="B1551">
            <v>1546</v>
          </cell>
          <cell r="C1551" t="str">
            <v>Buellia badia</v>
          </cell>
          <cell r="D1551"/>
          <cell r="E1551" t="str">
            <v xml:space="preserve">LC NS </v>
          </cell>
          <cell r="I1551" t="str">
            <v>Lecidea haerjedalica</v>
          </cell>
          <cell r="J1551" t="str">
            <v>Lecidea haerjedalica</v>
          </cell>
          <cell r="K1551">
            <v>1965</v>
          </cell>
        </row>
        <row r="1552">
          <cell r="B1552">
            <v>1547</v>
          </cell>
          <cell r="C1552" t="str">
            <v>Haematomma ochroleucum s. lat.</v>
          </cell>
          <cell r="D1552"/>
          <cell r="E1552" t="str">
            <v xml:space="preserve">LC </v>
          </cell>
          <cell r="I1552" t="str">
            <v>Lecidea herteliana</v>
          </cell>
          <cell r="J1552" t="str">
            <v>Lecidea herteliana</v>
          </cell>
          <cell r="K1552">
            <v>2571</v>
          </cell>
        </row>
        <row r="1553">
          <cell r="B1553">
            <v>1548</v>
          </cell>
          <cell r="C1553" t="str">
            <v>Stenocybe nitida</v>
          </cell>
          <cell r="D1553" t="str">
            <v>{F}</v>
          </cell>
          <cell r="E1553" t="str">
            <v xml:space="preserve">LC NS </v>
          </cell>
          <cell r="I1553" t="str">
            <v>Lecidea huxariensis</v>
          </cell>
          <cell r="J1553" t="str">
            <v>Lecidea huxariensis</v>
          </cell>
          <cell r="K1553">
            <v>2650</v>
          </cell>
        </row>
        <row r="1554">
          <cell r="B1554">
            <v>1549</v>
          </cell>
          <cell r="C1554" t="str">
            <v>Buellia uberior</v>
          </cell>
          <cell r="D1554"/>
          <cell r="E1554" t="str">
            <v xml:space="preserve">DD NR Sc </v>
          </cell>
          <cell r="I1554" t="str">
            <v>Lecidea hypnorum</v>
          </cell>
          <cell r="J1554" t="str">
            <v>Bryobilimbia hypnorum</v>
          </cell>
          <cell r="K1554">
            <v>730</v>
          </cell>
        </row>
        <row r="1555">
          <cell r="B1555">
            <v>1550</v>
          </cell>
          <cell r="C1555" t="str">
            <v>?????</v>
          </cell>
          <cell r="D1555"/>
          <cell r="E1555" t="str">
            <v xml:space="preserve"> </v>
          </cell>
          <cell r="I1555" t="str">
            <v>Lecidea hypopta</v>
          </cell>
          <cell r="J1555" t="str">
            <v>Lecidea hypopta</v>
          </cell>
          <cell r="K1555">
            <v>731</v>
          </cell>
        </row>
        <row r="1556">
          <cell r="B1556">
            <v>1551</v>
          </cell>
          <cell r="C1556" t="str">
            <v>?????</v>
          </cell>
          <cell r="D1556"/>
          <cell r="E1556" t="str">
            <v xml:space="preserve"> </v>
          </cell>
          <cell r="I1556" t="str">
            <v>Lecidea icmalea</v>
          </cell>
          <cell r="J1556" t="str">
            <v>Placynthiella icmalea</v>
          </cell>
          <cell r="K1556">
            <v>732</v>
          </cell>
        </row>
        <row r="1557">
          <cell r="B1557">
            <v>1552</v>
          </cell>
          <cell r="C1557" t="str">
            <v>?????</v>
          </cell>
          <cell r="D1557"/>
          <cell r="E1557" t="str">
            <v xml:space="preserve"> </v>
          </cell>
          <cell r="I1557" t="str">
            <v>Lecidea illita</v>
          </cell>
          <cell r="J1557" t="str">
            <v>Rimularia badioatra</v>
          </cell>
          <cell r="K1557">
            <v>733</v>
          </cell>
        </row>
        <row r="1558">
          <cell r="B1558">
            <v>1553</v>
          </cell>
          <cell r="C1558" t="str">
            <v>Leptorhaphis epidermidis</v>
          </cell>
          <cell r="D1558" t="str">
            <v>{F}</v>
          </cell>
          <cell r="E1558" t="str">
            <v xml:space="preserve">LC </v>
          </cell>
          <cell r="I1558" t="str">
            <v>Lecidea immersa</v>
          </cell>
          <cell r="J1558" t="str">
            <v>Clauzadea immersa</v>
          </cell>
          <cell r="K1558">
            <v>734</v>
          </cell>
        </row>
        <row r="1559">
          <cell r="B1559">
            <v>1554</v>
          </cell>
          <cell r="C1559" t="str">
            <v>Melaspilea lentiginosa</v>
          </cell>
          <cell r="D1559" t="str">
            <v>{LF}</v>
          </cell>
          <cell r="E1559" t="str">
            <v>NT NR P Eng Wa IR</v>
          </cell>
          <cell r="I1559" t="str">
            <v>Lecidea inops</v>
          </cell>
          <cell r="J1559" t="str">
            <v>Lecidea inops</v>
          </cell>
          <cell r="K1559">
            <v>1658</v>
          </cell>
        </row>
        <row r="1560">
          <cell r="B1560">
            <v>1555</v>
          </cell>
          <cell r="C1560" t="str">
            <v>Opegrapha demutata</v>
          </cell>
          <cell r="D1560"/>
          <cell r="E1560" t="str">
            <v xml:space="preserve">LC NS </v>
          </cell>
          <cell r="I1560" t="str">
            <v>Lecidea insularis</v>
          </cell>
          <cell r="J1560" t="str">
            <v>Lambiella insularis</v>
          </cell>
          <cell r="K1560">
            <v>736</v>
          </cell>
        </row>
        <row r="1561">
          <cell r="B1561">
            <v>1556</v>
          </cell>
          <cell r="C1561" t="str">
            <v>?????</v>
          </cell>
          <cell r="D1561"/>
          <cell r="E1561" t="str">
            <v xml:space="preserve"> </v>
          </cell>
          <cell r="I1561" t="str">
            <v>Lecidea jurana</v>
          </cell>
          <cell r="J1561" t="str">
            <v>Farnoldia jurana</v>
          </cell>
          <cell r="K1561">
            <v>863</v>
          </cell>
        </row>
        <row r="1562">
          <cell r="B1562">
            <v>1557</v>
          </cell>
          <cell r="C1562" t="str">
            <v>Byssoloma marginatum</v>
          </cell>
          <cell r="D1562"/>
          <cell r="E1562" t="str">
            <v xml:space="preserve">LC NS </v>
          </cell>
          <cell r="I1562" t="str">
            <v>Lecidea lactea</v>
          </cell>
          <cell r="J1562" t="str">
            <v>Lecidea lactea s. lat.</v>
          </cell>
          <cell r="K1562">
            <v>737</v>
          </cell>
        </row>
        <row r="1563">
          <cell r="B1563">
            <v>1558</v>
          </cell>
          <cell r="C1563" t="str">
            <v>?????</v>
          </cell>
          <cell r="D1563"/>
          <cell r="E1563" t="str">
            <v xml:space="preserve"> </v>
          </cell>
          <cell r="I1563" t="str">
            <v>Lecidea lactea s. lat.</v>
          </cell>
          <cell r="J1563" t="str">
            <v>Lecidea lactea s. lat.</v>
          </cell>
          <cell r="K1563">
            <v>737</v>
          </cell>
        </row>
        <row r="1564">
          <cell r="B1564">
            <v>1559</v>
          </cell>
          <cell r="C1564" t="str">
            <v>Polysporina subfuscescens</v>
          </cell>
          <cell r="D1564"/>
          <cell r="E1564" t="str">
            <v xml:space="preserve">LC NS </v>
          </cell>
          <cell r="I1564" t="str">
            <v>Lecidea lactea s. str.</v>
          </cell>
          <cell r="J1564" t="str">
            <v>Lecidea lactea s. str.</v>
          </cell>
          <cell r="K1564">
            <v>2358</v>
          </cell>
        </row>
        <row r="1565">
          <cell r="B1565">
            <v>1560</v>
          </cell>
          <cell r="C1565" t="str">
            <v>Catapyrenium daedaleum</v>
          </cell>
          <cell r="D1565"/>
          <cell r="E1565" t="str">
            <v xml:space="preserve">VU D1 NR Sc </v>
          </cell>
          <cell r="I1565" t="str">
            <v>Lecidea lapicida</v>
          </cell>
          <cell r="J1565" t="str">
            <v>Lecidea lapicida</v>
          </cell>
          <cell r="K1565">
            <v>738</v>
          </cell>
        </row>
        <row r="1566">
          <cell r="B1566">
            <v>1561</v>
          </cell>
          <cell r="C1566" t="str">
            <v>Eopyrenula avellanae</v>
          </cell>
          <cell r="D1566" t="str">
            <v>{F}</v>
          </cell>
          <cell r="E1566" t="str">
            <v>LC NS Sc IR</v>
          </cell>
          <cell r="I1566" t="str">
            <v>Lecidea leprarioides</v>
          </cell>
          <cell r="J1566" t="str">
            <v>Lecidea leprarioides</v>
          </cell>
          <cell r="K1566">
            <v>768</v>
          </cell>
        </row>
        <row r="1567">
          <cell r="B1567">
            <v>1562</v>
          </cell>
          <cell r="C1567" t="str">
            <v>Eopyrenula septemseptata</v>
          </cell>
          <cell r="D1567" t="str">
            <v>{F}</v>
          </cell>
          <cell r="E1567" t="str">
            <v>NT NR Sc IR</v>
          </cell>
          <cell r="I1567" t="str">
            <v>Lecidea leucophaea</v>
          </cell>
          <cell r="J1567" t="str">
            <v>Miriquidica leucophaea</v>
          </cell>
          <cell r="K1567">
            <v>739</v>
          </cell>
        </row>
        <row r="1568">
          <cell r="B1568">
            <v>1563</v>
          </cell>
          <cell r="C1568" t="str">
            <v>Stenocybe pullatula</v>
          </cell>
          <cell r="D1568" t="str">
            <v>{F}</v>
          </cell>
          <cell r="E1568" t="str">
            <v xml:space="preserve">LC </v>
          </cell>
          <cell r="I1568" t="str">
            <v>Lecidea lichenicola</v>
          </cell>
          <cell r="J1568" t="str">
            <v>Lecidea lichenicola</v>
          </cell>
          <cell r="K1568">
            <v>740</v>
          </cell>
        </row>
        <row r="1569">
          <cell r="B1569">
            <v>1564</v>
          </cell>
          <cell r="C1569" t="str">
            <v>Stenocybe septata</v>
          </cell>
          <cell r="D1569" t="str">
            <v>{F}</v>
          </cell>
          <cell r="E1569" t="str">
            <v>LC Sc IR</v>
          </cell>
          <cell r="I1569" t="str">
            <v>Lecidea limborina</v>
          </cell>
          <cell r="J1569" t="str">
            <v>Rimularia limborina</v>
          </cell>
          <cell r="K1569">
            <v>741</v>
          </cell>
        </row>
        <row r="1570">
          <cell r="B1570">
            <v>1565</v>
          </cell>
          <cell r="C1570" t="str">
            <v>Tomasellia gelatinosa</v>
          </cell>
          <cell r="D1570" t="str">
            <v>{F}</v>
          </cell>
          <cell r="E1570" t="str">
            <v xml:space="preserve">LC </v>
          </cell>
          <cell r="I1570" t="str">
            <v>Lecidea limitata</v>
          </cell>
          <cell r="J1570" t="str">
            <v>Lecidella elaeochroma f. elaeochroma</v>
          </cell>
          <cell r="K1570">
            <v>797</v>
          </cell>
        </row>
        <row r="1571">
          <cell r="B1571">
            <v>1566</v>
          </cell>
          <cell r="C1571" t="str">
            <v>Celothelium ischnobelum</v>
          </cell>
          <cell r="D1571"/>
          <cell r="E1571" t="str">
            <v xml:space="preserve">LC </v>
          </cell>
          <cell r="I1571" t="str">
            <v>Lecidea limosa</v>
          </cell>
          <cell r="J1571" t="str">
            <v>Protomicarea limosa</v>
          </cell>
          <cell r="K1571">
            <v>742</v>
          </cell>
        </row>
        <row r="1572">
          <cell r="B1572">
            <v>1567</v>
          </cell>
          <cell r="C1572" t="str">
            <v>?????</v>
          </cell>
          <cell r="D1572"/>
          <cell r="E1572" t="str">
            <v xml:space="preserve"> </v>
          </cell>
          <cell r="I1572" t="str">
            <v>Lecidea lithophila</v>
          </cell>
          <cell r="J1572" t="str">
            <v>Lecidea lithophila</v>
          </cell>
          <cell r="K1572">
            <v>743</v>
          </cell>
        </row>
        <row r="1573">
          <cell r="B1573">
            <v>1568</v>
          </cell>
          <cell r="C1573" t="str">
            <v>?????</v>
          </cell>
          <cell r="D1573"/>
          <cell r="E1573" t="str">
            <v xml:space="preserve"> </v>
          </cell>
          <cell r="I1573" t="str">
            <v>Lecidea lucida</v>
          </cell>
          <cell r="J1573" t="str">
            <v>Psilolechia lucida</v>
          </cell>
          <cell r="K1573">
            <v>1200</v>
          </cell>
        </row>
        <row r="1574">
          <cell r="B1574">
            <v>1569</v>
          </cell>
          <cell r="C1574" t="str">
            <v>Arthothelium lirellans</v>
          </cell>
          <cell r="D1574" t="str">
            <v>{F}</v>
          </cell>
          <cell r="E1574" t="str">
            <v>LC NS Sc IR</v>
          </cell>
          <cell r="I1574" t="str">
            <v>Lecidea lurida</v>
          </cell>
          <cell r="J1574" t="str">
            <v>Romjularia lurida</v>
          </cell>
          <cell r="K1574">
            <v>1202</v>
          </cell>
        </row>
        <row r="1575">
          <cell r="B1575">
            <v>1570</v>
          </cell>
          <cell r="C1575" t="str">
            <v>Melanelixia subargentifera</v>
          </cell>
          <cell r="D1575"/>
          <cell r="E1575" t="str">
            <v xml:space="preserve">CR B, C, D NR P Sc </v>
          </cell>
          <cell r="I1575" t="str">
            <v>Lecidea luteoatra</v>
          </cell>
          <cell r="J1575" t="str">
            <v>Lecanora viridiatra</v>
          </cell>
          <cell r="K1575">
            <v>745</v>
          </cell>
        </row>
        <row r="1576">
          <cell r="B1576">
            <v>1571</v>
          </cell>
          <cell r="C1576" t="str">
            <v>?????</v>
          </cell>
          <cell r="D1576"/>
          <cell r="E1576" t="str">
            <v xml:space="preserve"> </v>
          </cell>
          <cell r="I1576" t="str">
            <v>Lecidea macrocarpa</v>
          </cell>
          <cell r="J1576" t="str">
            <v>Porpidia macrocarpa f. macrocarpa</v>
          </cell>
          <cell r="K1576">
            <v>568</v>
          </cell>
        </row>
        <row r="1577">
          <cell r="B1577">
            <v>1572</v>
          </cell>
          <cell r="C1577" t="str">
            <v>?????</v>
          </cell>
          <cell r="D1577"/>
          <cell r="E1577" t="str">
            <v xml:space="preserve"> </v>
          </cell>
          <cell r="I1577" t="str">
            <v>Lecidea macula</v>
          </cell>
          <cell r="J1577" t="str">
            <v>Clauzadeana macula</v>
          </cell>
          <cell r="K1577">
            <v>746</v>
          </cell>
        </row>
        <row r="1578">
          <cell r="B1578">
            <v>1573</v>
          </cell>
          <cell r="C1578" t="str">
            <v>?????</v>
          </cell>
          <cell r="D1578"/>
          <cell r="E1578" t="str">
            <v xml:space="preserve"> </v>
          </cell>
          <cell r="I1578" t="str">
            <v>Lecidea metzleri</v>
          </cell>
          <cell r="J1578" t="str">
            <v>Clauzadea metzleri</v>
          </cell>
          <cell r="K1578">
            <v>749</v>
          </cell>
        </row>
        <row r="1579">
          <cell r="B1579">
            <v>1574</v>
          </cell>
          <cell r="C1579" t="str">
            <v>Ramonia dictyospora</v>
          </cell>
          <cell r="D1579"/>
          <cell r="E1579" t="str">
            <v>NT NS E P Eng Sc Wa IR</v>
          </cell>
          <cell r="I1579" t="str">
            <v>Lecidea monticola</v>
          </cell>
          <cell r="J1579" t="str">
            <v>Clauzadea monticola</v>
          </cell>
          <cell r="K1579">
            <v>751</v>
          </cell>
        </row>
        <row r="1580">
          <cell r="B1580">
            <v>1575</v>
          </cell>
          <cell r="C1580" t="str">
            <v>Cladonia crispata var. crispata</v>
          </cell>
          <cell r="D1580"/>
          <cell r="E1580" t="str">
            <v xml:space="preserve">NE NR </v>
          </cell>
          <cell r="I1580" t="str">
            <v>Lecidea mucosa</v>
          </cell>
          <cell r="J1580" t="str">
            <v>Lecidea mucosa</v>
          </cell>
          <cell r="K1580">
            <v>1966</v>
          </cell>
        </row>
        <row r="1581">
          <cell r="B1581">
            <v>1576</v>
          </cell>
          <cell r="C1581" t="str">
            <v>Mycoporum lacteum</v>
          </cell>
          <cell r="D1581" t="str">
            <v>{F}</v>
          </cell>
          <cell r="E1581" t="str">
            <v xml:space="preserve">NT NS Sc </v>
          </cell>
          <cell r="I1581" t="str">
            <v>Lecidea nylanderi</v>
          </cell>
          <cell r="J1581" t="str">
            <v>Lecidea nylanderi</v>
          </cell>
          <cell r="K1581">
            <v>1710</v>
          </cell>
        </row>
        <row r="1582">
          <cell r="B1582">
            <v>1577</v>
          </cell>
          <cell r="C1582" t="str">
            <v>Toninia fusispora</v>
          </cell>
          <cell r="D1582"/>
          <cell r="E1582" t="str">
            <v xml:space="preserve">LC NR Sc </v>
          </cell>
          <cell r="I1582" t="str">
            <v>Lecidea obluridata</v>
          </cell>
          <cell r="J1582" t="str">
            <v>Lecidea obluridata</v>
          </cell>
          <cell r="K1582">
            <v>2312</v>
          </cell>
        </row>
        <row r="1583">
          <cell r="B1583">
            <v>1578</v>
          </cell>
          <cell r="C1583" t="str">
            <v>Umbilicaria nylanderiana</v>
          </cell>
          <cell r="D1583"/>
          <cell r="E1583" t="str">
            <v xml:space="preserve">DD NR Sc </v>
          </cell>
          <cell r="I1583" t="str">
            <v>Lecidea oligotropha</v>
          </cell>
          <cell r="J1583" t="str">
            <v>Placynthiella oligotropha</v>
          </cell>
          <cell r="K1583">
            <v>756</v>
          </cell>
        </row>
        <row r="1584">
          <cell r="B1584">
            <v>1579</v>
          </cell>
          <cell r="C1584" t="str">
            <v>?????</v>
          </cell>
          <cell r="D1584"/>
          <cell r="E1584" t="str">
            <v xml:space="preserve"> </v>
          </cell>
          <cell r="I1584" t="str">
            <v>Lecidea orosthea</v>
          </cell>
          <cell r="J1584" t="str">
            <v>Lecanora orosthea</v>
          </cell>
          <cell r="K1584">
            <v>757</v>
          </cell>
        </row>
        <row r="1585">
          <cell r="B1585">
            <v>1580</v>
          </cell>
          <cell r="C1585" t="str">
            <v>Cladonia azorica</v>
          </cell>
          <cell r="D1585"/>
          <cell r="E1585" t="str">
            <v xml:space="preserve">LC NS </v>
          </cell>
          <cell r="I1585" t="str">
            <v>Lecidea pantherina</v>
          </cell>
          <cell r="J1585" t="str">
            <v>Lecidea lactea s. lat.</v>
          </cell>
          <cell r="K1585">
            <v>737</v>
          </cell>
        </row>
        <row r="1586">
          <cell r="B1586">
            <v>1581</v>
          </cell>
          <cell r="C1586" t="str">
            <v>Trapelia corticola</v>
          </cell>
          <cell r="D1586"/>
          <cell r="E1586" t="str">
            <v xml:space="preserve">LC </v>
          </cell>
          <cell r="I1586" t="str">
            <v>Lecidea paraclitica</v>
          </cell>
          <cell r="J1586" t="str">
            <v>Lecidea paraclitica</v>
          </cell>
          <cell r="K1586">
            <v>758</v>
          </cell>
        </row>
        <row r="1587">
          <cell r="B1587">
            <v>1582</v>
          </cell>
          <cell r="C1587" t="str">
            <v>Trapeliopsis pseudogranulosa</v>
          </cell>
          <cell r="D1587"/>
          <cell r="E1587" t="str">
            <v xml:space="preserve">LC </v>
          </cell>
          <cell r="I1587" t="str">
            <v>Lecidea paupercula</v>
          </cell>
          <cell r="J1587" t="str">
            <v>Lecidea paupercula</v>
          </cell>
          <cell r="K1587">
            <v>1697</v>
          </cell>
        </row>
        <row r="1588">
          <cell r="B1588">
            <v>1583</v>
          </cell>
          <cell r="C1588" t="str">
            <v>Bacidia viridifarinosa</v>
          </cell>
          <cell r="D1588"/>
          <cell r="E1588" t="str">
            <v xml:space="preserve">LC </v>
          </cell>
          <cell r="I1588" t="str">
            <v>Lecidea pelobotrya</v>
          </cell>
          <cell r="J1588" t="str">
            <v>Amygdalaria pelobotryon</v>
          </cell>
          <cell r="K1588">
            <v>44</v>
          </cell>
        </row>
        <row r="1589">
          <cell r="B1589">
            <v>1584</v>
          </cell>
          <cell r="C1589" t="str">
            <v>Anisomeridium ranunculosporum</v>
          </cell>
          <cell r="D1589"/>
          <cell r="E1589" t="str">
            <v xml:space="preserve">LC </v>
          </cell>
          <cell r="I1589" t="str">
            <v>Lecidea phaeops</v>
          </cell>
          <cell r="J1589" t="str">
            <v>Lecidea phaeops</v>
          </cell>
          <cell r="K1589">
            <v>761</v>
          </cell>
        </row>
        <row r="1590">
          <cell r="B1590">
            <v>1585</v>
          </cell>
          <cell r="C1590" t="str">
            <v>Schismatomma quercicola</v>
          </cell>
          <cell r="D1590"/>
          <cell r="E1590" t="str">
            <v>LC E Sc IR</v>
          </cell>
          <cell r="I1590" t="str">
            <v>Lecidea plana</v>
          </cell>
          <cell r="J1590" t="str">
            <v>Lecidea plana</v>
          </cell>
          <cell r="K1590">
            <v>764</v>
          </cell>
        </row>
        <row r="1591">
          <cell r="B1591">
            <v>1586</v>
          </cell>
          <cell r="C1591" t="str">
            <v>Placidium pilosellum</v>
          </cell>
          <cell r="D1591"/>
          <cell r="E1591" t="str">
            <v xml:space="preserve">NT NS Sc </v>
          </cell>
          <cell r="I1591" t="str">
            <v>Lecidea polycarpella</v>
          </cell>
          <cell r="J1591" t="str">
            <v>Micarea polycarpella</v>
          </cell>
          <cell r="K1591">
            <v>1770</v>
          </cell>
        </row>
        <row r="1592">
          <cell r="B1592">
            <v>1587</v>
          </cell>
          <cell r="C1592" t="str">
            <v>Dendrographa latebrarum</v>
          </cell>
          <cell r="D1592"/>
          <cell r="E1592" t="str">
            <v xml:space="preserve">LC NS Sc </v>
          </cell>
          <cell r="I1592" t="str">
            <v>Lecidea porphyrospoda</v>
          </cell>
          <cell r="J1592" t="str">
            <v>Myochroidea porphyrospoda</v>
          </cell>
          <cell r="K1592">
            <v>1988</v>
          </cell>
        </row>
        <row r="1593">
          <cell r="B1593">
            <v>1588</v>
          </cell>
          <cell r="C1593" t="str">
            <v>Arthonia anombrophila</v>
          </cell>
          <cell r="D1593"/>
          <cell r="E1593" t="str">
            <v>LC NS Sc IR</v>
          </cell>
          <cell r="I1593" t="str">
            <v>Lecidea promiscens</v>
          </cell>
          <cell r="J1593" t="str">
            <v>Lecidea promiscens</v>
          </cell>
          <cell r="K1593">
            <v>1967</v>
          </cell>
        </row>
        <row r="1594">
          <cell r="B1594">
            <v>1589</v>
          </cell>
          <cell r="C1594" t="str">
            <v>Collema latzelii</v>
          </cell>
          <cell r="D1594"/>
          <cell r="E1594" t="str">
            <v xml:space="preserve">VU D2 NR P Eng </v>
          </cell>
          <cell r="I1594" t="str">
            <v>Lecidea promiscua</v>
          </cell>
          <cell r="J1594" t="str">
            <v>Lecidea promiscua</v>
          </cell>
          <cell r="K1594">
            <v>1968</v>
          </cell>
        </row>
        <row r="1595">
          <cell r="B1595">
            <v>1590</v>
          </cell>
          <cell r="C1595" t="str">
            <v>Cladonia trassii</v>
          </cell>
          <cell r="D1595"/>
          <cell r="E1595" t="str">
            <v xml:space="preserve">VU D2 NR Sc S8 </v>
          </cell>
          <cell r="I1595" t="str">
            <v>Lecidea promixta</v>
          </cell>
          <cell r="J1595" t="str">
            <v>Lecidea promixta</v>
          </cell>
          <cell r="K1595">
            <v>760</v>
          </cell>
        </row>
        <row r="1596">
          <cell r="B1596">
            <v>1591</v>
          </cell>
          <cell r="C1596" t="str">
            <v>Caloplaca approximata</v>
          </cell>
          <cell r="D1596"/>
          <cell r="E1596" t="str">
            <v xml:space="preserve">NT NR Sc </v>
          </cell>
          <cell r="I1596" t="str">
            <v>Lecidea pullata</v>
          </cell>
          <cell r="J1596" t="str">
            <v>Frutidella pullata</v>
          </cell>
          <cell r="K1596">
            <v>2488</v>
          </cell>
        </row>
        <row r="1597">
          <cell r="B1597">
            <v>1592</v>
          </cell>
          <cell r="C1597" t="str">
            <v>Arthopyrenia subcerasi</v>
          </cell>
          <cell r="D1597" t="str">
            <v>{F}</v>
          </cell>
          <cell r="E1597" t="str">
            <v xml:space="preserve">NT NR Sc </v>
          </cell>
          <cell r="I1597" t="str">
            <v>Lecidea pycnocarpa</v>
          </cell>
          <cell r="J1597" t="str">
            <v>Miriquidica pycnocarpa f. pycnocarpa</v>
          </cell>
          <cell r="K1597">
            <v>766</v>
          </cell>
        </row>
        <row r="1598">
          <cell r="B1598">
            <v>1593</v>
          </cell>
          <cell r="C1598" t="str">
            <v>Bacidia saxenii</v>
          </cell>
          <cell r="D1598"/>
          <cell r="E1598" t="str">
            <v xml:space="preserve">LC NS </v>
          </cell>
          <cell r="I1598" t="str">
            <v>Lecidea pycnocarpa f. pycnocarpa</v>
          </cell>
          <cell r="J1598" t="str">
            <v>Miriquidica pycnocarpa f. pycnocarpa</v>
          </cell>
          <cell r="K1598">
            <v>766</v>
          </cell>
        </row>
        <row r="1599">
          <cell r="B1599">
            <v>1594</v>
          </cell>
          <cell r="C1599" t="str">
            <v>Cladonia uncialis subsp. uncialis</v>
          </cell>
          <cell r="D1599"/>
          <cell r="E1599" t="str">
            <v xml:space="preserve">NT NS Sc </v>
          </cell>
          <cell r="I1599" t="str">
            <v>Lecidea pycnocarpa f. sorediata</v>
          </cell>
          <cell r="J1599" t="str">
            <v>Miriquidica pycnocarpa f. sorediata</v>
          </cell>
          <cell r="K1599">
            <v>1771</v>
          </cell>
        </row>
        <row r="1600">
          <cell r="B1600">
            <v>1595</v>
          </cell>
          <cell r="C1600" t="str">
            <v>Trapelia placodioides</v>
          </cell>
          <cell r="D1600"/>
          <cell r="E1600" t="str">
            <v xml:space="preserve">LC </v>
          </cell>
          <cell r="I1600" t="str">
            <v>Lecidea pycnocarpa forma pycnocarpa</v>
          </cell>
          <cell r="J1600" t="str">
            <v>Miriquidica pycnocarpa f. pycnocarpa</v>
          </cell>
          <cell r="K1600">
            <v>766</v>
          </cell>
        </row>
        <row r="1601">
          <cell r="B1601">
            <v>1596</v>
          </cell>
          <cell r="C1601" t="str">
            <v>Micarea myriocarpa</v>
          </cell>
          <cell r="D1601"/>
          <cell r="E1601" t="str">
            <v xml:space="preserve">LC NS </v>
          </cell>
          <cell r="I1601" t="str">
            <v>Lecidea pycnocarpa formq sorediata</v>
          </cell>
          <cell r="J1601" t="str">
            <v>Miriquidica pycnocarpa f. sorediata</v>
          </cell>
          <cell r="K1601">
            <v>1771</v>
          </cell>
        </row>
        <row r="1602">
          <cell r="B1602">
            <v>1597</v>
          </cell>
          <cell r="C1602" t="str">
            <v>Pectenia ligulata</v>
          </cell>
          <cell r="D1602"/>
          <cell r="E1602" t="str">
            <v>VU D2 NR Sc L IR</v>
          </cell>
          <cell r="I1602" t="str">
            <v>Lecidea pycnocarpa pycnocarpa</v>
          </cell>
          <cell r="J1602" t="str">
            <v>Miriquidica pycnocarpa f. pycnocarpa</v>
          </cell>
          <cell r="K1602">
            <v>766</v>
          </cell>
        </row>
        <row r="1603">
          <cell r="B1603">
            <v>1598</v>
          </cell>
          <cell r="C1603" t="str">
            <v>Stereocaulon vesuvianum var. symphycheileoides</v>
          </cell>
          <cell r="D1603"/>
          <cell r="E1603" t="str">
            <v xml:space="preserve">NE NS </v>
          </cell>
          <cell r="I1603" t="str">
            <v>Lecidea pycnocarpa sorediata</v>
          </cell>
          <cell r="J1603" t="str">
            <v>Miriquidica pycnocarpa f. sorediata</v>
          </cell>
          <cell r="K1603">
            <v>1771</v>
          </cell>
        </row>
        <row r="1604">
          <cell r="B1604">
            <v>1599</v>
          </cell>
          <cell r="C1604" t="str">
            <v>Arthonia excipienda</v>
          </cell>
          <cell r="D1604" t="str">
            <v>{F}</v>
          </cell>
          <cell r="E1604" t="str">
            <v xml:space="preserve">NT NR Sc </v>
          </cell>
          <cell r="I1604" t="str">
            <v>Lecidea quernea</v>
          </cell>
          <cell r="J1604" t="str">
            <v>Pyrrhospora quernea</v>
          </cell>
          <cell r="K1604">
            <v>1228</v>
          </cell>
        </row>
        <row r="1605">
          <cell r="B1605">
            <v>1600</v>
          </cell>
          <cell r="C1605" t="str">
            <v>Lepraria alpina</v>
          </cell>
          <cell r="D1605"/>
          <cell r="E1605" t="str">
            <v xml:space="preserve">LC NR </v>
          </cell>
          <cell r="I1605" t="str">
            <v>Lecidea sanguineoatra</v>
          </cell>
          <cell r="J1605" t="str">
            <v>Bryobilimbia sanguineoatra</v>
          </cell>
          <cell r="K1605">
            <v>1772</v>
          </cell>
        </row>
        <row r="1606">
          <cell r="B1606">
            <v>1601</v>
          </cell>
          <cell r="C1606" t="str">
            <v>Lepraria diffusa var. diffusa</v>
          </cell>
          <cell r="D1606"/>
          <cell r="E1606" t="str">
            <v xml:space="preserve">LC NS </v>
          </cell>
          <cell r="I1606" t="str">
            <v>Lecidea sarcogynoides</v>
          </cell>
          <cell r="J1606" t="str">
            <v>Lecidea sarcogynoides</v>
          </cell>
          <cell r="K1606">
            <v>769</v>
          </cell>
        </row>
        <row r="1607">
          <cell r="B1607">
            <v>1602</v>
          </cell>
          <cell r="C1607" t="str">
            <v>Lepraria diffusa var. chrysodetoides</v>
          </cell>
          <cell r="D1607"/>
          <cell r="E1607" t="str">
            <v xml:space="preserve">LC NR </v>
          </cell>
          <cell r="I1607" t="str">
            <v>Lecidea scabra</v>
          </cell>
          <cell r="J1607" t="str">
            <v>Lecidella scabra</v>
          </cell>
          <cell r="K1607">
            <v>802</v>
          </cell>
        </row>
        <row r="1608">
          <cell r="B1608">
            <v>1603</v>
          </cell>
          <cell r="C1608" t="str">
            <v>Lepraria membranacea</v>
          </cell>
          <cell r="D1608"/>
          <cell r="E1608" t="str">
            <v xml:space="preserve">LC </v>
          </cell>
          <cell r="I1608" t="str">
            <v>Lecidea scalaris</v>
          </cell>
          <cell r="J1608" t="str">
            <v>Hypocenomyce scalaris</v>
          </cell>
          <cell r="K1608">
            <v>578</v>
          </cell>
        </row>
        <row r="1609">
          <cell r="B1609">
            <v>1604</v>
          </cell>
          <cell r="C1609" t="str">
            <v>Lepraria vouauxii</v>
          </cell>
          <cell r="D1609"/>
          <cell r="E1609" t="str">
            <v xml:space="preserve">LC </v>
          </cell>
          <cell r="I1609" t="str">
            <v>Lecidea siderolithica</v>
          </cell>
          <cell r="J1609" t="str">
            <v>Lecidea siderolithica</v>
          </cell>
          <cell r="K1609">
            <v>753</v>
          </cell>
        </row>
        <row r="1610">
          <cell r="B1610">
            <v>1605</v>
          </cell>
          <cell r="C1610" t="str">
            <v>Arthopyrenia nitescens</v>
          </cell>
          <cell r="D1610"/>
          <cell r="E1610" t="str">
            <v>LC NS Sc IR</v>
          </cell>
          <cell r="I1610" t="str">
            <v>Lecidea silacea</v>
          </cell>
          <cell r="J1610" t="str">
            <v>Lecidea silacea</v>
          </cell>
          <cell r="K1610">
            <v>772</v>
          </cell>
        </row>
        <row r="1611">
          <cell r="B1611">
            <v>1606</v>
          </cell>
          <cell r="C1611" t="str">
            <v>Arthopyrenia salicis</v>
          </cell>
          <cell r="D1611"/>
          <cell r="E1611" t="str">
            <v xml:space="preserve">LC </v>
          </cell>
          <cell r="I1611" t="str">
            <v>Lecidea soredizodes</v>
          </cell>
          <cell r="J1611" t="str">
            <v>Porpidia soredizodes</v>
          </cell>
          <cell r="K1611">
            <v>1690</v>
          </cell>
        </row>
        <row r="1612">
          <cell r="B1612">
            <v>1607</v>
          </cell>
          <cell r="C1612" t="str">
            <v>Anisomeridium viridescens</v>
          </cell>
          <cell r="D1612"/>
          <cell r="E1612" t="str">
            <v>LC NS Sc IR</v>
          </cell>
          <cell r="I1612" t="str">
            <v>Lecidea speirea</v>
          </cell>
          <cell r="J1612" t="str">
            <v>Porpidia speirea</v>
          </cell>
          <cell r="K1612">
            <v>774</v>
          </cell>
        </row>
        <row r="1613">
          <cell r="B1613">
            <v>1608</v>
          </cell>
          <cell r="C1613" t="str">
            <v>Placidium squamulosum</v>
          </cell>
          <cell r="D1613"/>
          <cell r="E1613" t="str">
            <v xml:space="preserve">LC </v>
          </cell>
          <cell r="I1613" t="str">
            <v>Lecidea stigmatea</v>
          </cell>
          <cell r="J1613" t="str">
            <v>Lecidella stigmatea</v>
          </cell>
          <cell r="K1613">
            <v>803</v>
          </cell>
        </row>
        <row r="1614">
          <cell r="B1614">
            <v>1609</v>
          </cell>
          <cell r="C1614" t="str">
            <v>Catillaria atomarioides</v>
          </cell>
          <cell r="D1614"/>
          <cell r="E1614" t="str">
            <v xml:space="preserve">LC NS </v>
          </cell>
          <cell r="I1614" t="str">
            <v>Lecidea subincongrua</v>
          </cell>
          <cell r="J1614" t="str">
            <v>Lecidella asema</v>
          </cell>
          <cell r="K1614">
            <v>804</v>
          </cell>
        </row>
        <row r="1615">
          <cell r="B1615">
            <v>1610</v>
          </cell>
          <cell r="C1615" t="str">
            <v>Epigloea soleiformis</v>
          </cell>
          <cell r="D1615"/>
          <cell r="E1615" t="str">
            <v xml:space="preserve">LC NS </v>
          </cell>
          <cell r="I1615" t="str">
            <v>Lecidea sublivescens</v>
          </cell>
          <cell r="J1615" t="str">
            <v>Lecanora sublivescens</v>
          </cell>
          <cell r="K1615">
            <v>779</v>
          </cell>
        </row>
        <row r="1616">
          <cell r="B1616">
            <v>1611</v>
          </cell>
          <cell r="C1616" t="str">
            <v>Agyrium rufum</v>
          </cell>
          <cell r="D1616" t="str">
            <v>{F}</v>
          </cell>
          <cell r="E1616" t="str">
            <v xml:space="preserve">LC </v>
          </cell>
          <cell r="I1616" t="str">
            <v>Lecidea subspeirea</v>
          </cell>
          <cell r="J1616" t="str">
            <v>Lecidea subspeirea</v>
          </cell>
          <cell r="K1616">
            <v>608</v>
          </cell>
        </row>
        <row r="1617">
          <cell r="B1617">
            <v>1612</v>
          </cell>
          <cell r="C1617" t="str">
            <v>Leptogium juressianum</v>
          </cell>
          <cell r="D1617"/>
          <cell r="E1617" t="str">
            <v xml:space="preserve"> </v>
          </cell>
          <cell r="I1617" t="str">
            <v>Lecidea sulphurea</v>
          </cell>
          <cell r="J1617" t="str">
            <v>Lecanora sulphurea</v>
          </cell>
          <cell r="K1617">
            <v>783</v>
          </cell>
        </row>
        <row r="1618">
          <cell r="B1618">
            <v>1613</v>
          </cell>
          <cell r="C1618" t="str">
            <v>Micarea lithinella</v>
          </cell>
          <cell r="D1618"/>
          <cell r="E1618" t="str">
            <v xml:space="preserve">LC NS </v>
          </cell>
          <cell r="I1618" t="str">
            <v>Lecidea swartzioidea</v>
          </cell>
          <cell r="J1618" t="str">
            <v>Lecidea swartzioidea</v>
          </cell>
          <cell r="K1618">
            <v>603</v>
          </cell>
        </row>
        <row r="1619">
          <cell r="B1619">
            <v>1614</v>
          </cell>
          <cell r="C1619" t="str">
            <v>Porina byssophila</v>
          </cell>
          <cell r="D1619"/>
          <cell r="E1619" t="str">
            <v xml:space="preserve">DD NR Sc </v>
          </cell>
          <cell r="I1619" t="str">
            <v>Lecidea sylvicola</v>
          </cell>
          <cell r="J1619" t="str">
            <v>Brianaria sylvicola</v>
          </cell>
          <cell r="K1619">
            <v>893</v>
          </cell>
        </row>
        <row r="1620">
          <cell r="B1620">
            <v>1615</v>
          </cell>
          <cell r="C1620" t="str">
            <v>Porina ginzbergeri</v>
          </cell>
          <cell r="D1620"/>
          <cell r="E1620" t="str">
            <v xml:space="preserve">DD NR </v>
          </cell>
          <cell r="I1620" t="str">
            <v>Lecidea syncarpa</v>
          </cell>
          <cell r="J1620" t="str">
            <v>Lecidea syncarpa</v>
          </cell>
          <cell r="K1620">
            <v>1969</v>
          </cell>
        </row>
        <row r="1621">
          <cell r="B1621">
            <v>1616</v>
          </cell>
          <cell r="C1621" t="str">
            <v>Eopyrenula grandicula</v>
          </cell>
          <cell r="D1621" t="str">
            <v>{F}</v>
          </cell>
          <cell r="E1621" t="str">
            <v>LC NS Sc IR</v>
          </cell>
          <cell r="I1621" t="str">
            <v>Lecidea tenebrica</v>
          </cell>
          <cell r="J1621" t="str">
            <v>Fuscidea lygaea</v>
          </cell>
          <cell r="K1621">
            <v>527</v>
          </cell>
        </row>
        <row r="1622">
          <cell r="B1622">
            <v>1617</v>
          </cell>
          <cell r="C1622" t="str">
            <v>Staurothele guestphalica</v>
          </cell>
          <cell r="D1622"/>
          <cell r="E1622" t="str">
            <v xml:space="preserve">DD NR </v>
          </cell>
          <cell r="I1622" t="str">
            <v>Lecidea tenebrosa</v>
          </cell>
          <cell r="J1622" t="str">
            <v>Schaereria fuscocinerea var. fuscocinerea</v>
          </cell>
          <cell r="K1622">
            <v>1313</v>
          </cell>
        </row>
        <row r="1623">
          <cell r="B1623">
            <v>1618</v>
          </cell>
          <cell r="C1623" t="str">
            <v>Leptorhaphis atomaria</v>
          </cell>
          <cell r="D1623" t="str">
            <v>{F}</v>
          </cell>
          <cell r="E1623" t="str">
            <v xml:space="preserve">LC NS </v>
          </cell>
          <cell r="I1623" t="str">
            <v>Lecidea tumida</v>
          </cell>
          <cell r="J1623" t="str">
            <v>Porpidia tuberculosa</v>
          </cell>
          <cell r="K1623">
            <v>572</v>
          </cell>
        </row>
        <row r="1624">
          <cell r="B1624">
            <v>1619</v>
          </cell>
          <cell r="C1624" t="str">
            <v>Verrucaria dolosa</v>
          </cell>
          <cell r="D1624"/>
          <cell r="E1624" t="str">
            <v xml:space="preserve">LC </v>
          </cell>
          <cell r="I1624" t="str">
            <v>Lecidea turgidula</v>
          </cell>
          <cell r="J1624" t="str">
            <v>Lecidea turgidula</v>
          </cell>
          <cell r="K1624">
            <v>787</v>
          </cell>
        </row>
        <row r="1625">
          <cell r="B1625">
            <v>1620</v>
          </cell>
          <cell r="C1625" t="str">
            <v>Verrucaria latericola</v>
          </cell>
          <cell r="D1625"/>
          <cell r="E1625" t="str">
            <v xml:space="preserve">DD NR </v>
          </cell>
          <cell r="I1625" t="str">
            <v>Lecidea uliginosa</v>
          </cell>
          <cell r="J1625" t="str">
            <v>Placynthiella uliginosa</v>
          </cell>
          <cell r="K1625">
            <v>788</v>
          </cell>
        </row>
        <row r="1626">
          <cell r="B1626">
            <v>1621</v>
          </cell>
          <cell r="C1626" t="str">
            <v>Verrucaria parmigerella</v>
          </cell>
          <cell r="D1626"/>
          <cell r="E1626" t="str">
            <v xml:space="preserve">LC NR </v>
          </cell>
          <cell r="I1626" t="str">
            <v>Lecidea valentior</v>
          </cell>
          <cell r="J1626" t="str">
            <v>Bryobilimbia ahlesii</v>
          </cell>
          <cell r="K1626">
            <v>790</v>
          </cell>
        </row>
        <row r="1627">
          <cell r="B1627">
            <v>1622</v>
          </cell>
          <cell r="C1627" t="str">
            <v>Arthopyrenia carneobrunneola</v>
          </cell>
          <cell r="D1627"/>
          <cell r="E1627" t="str">
            <v>LC NS Sc IR</v>
          </cell>
          <cell r="I1627" t="str">
            <v>Lecidella anomaloides</v>
          </cell>
          <cell r="J1627" t="str">
            <v>Lecidella anomaloides</v>
          </cell>
          <cell r="K1627">
            <v>794</v>
          </cell>
        </row>
        <row r="1628">
          <cell r="B1628">
            <v>1623</v>
          </cell>
          <cell r="C1628" t="str">
            <v>Bacidia viridescens</v>
          </cell>
          <cell r="D1628"/>
          <cell r="E1628" t="str">
            <v xml:space="preserve">LC NS </v>
          </cell>
          <cell r="I1628" t="str">
            <v>Lecidella asema</v>
          </cell>
          <cell r="J1628" t="str">
            <v>Lecidella asema</v>
          </cell>
          <cell r="K1628">
            <v>804</v>
          </cell>
        </row>
        <row r="1629">
          <cell r="B1629">
            <v>1624</v>
          </cell>
          <cell r="C1629" t="str">
            <v>Ropalospora viridis</v>
          </cell>
          <cell r="D1629"/>
          <cell r="E1629" t="str">
            <v xml:space="preserve">LC NS </v>
          </cell>
          <cell r="I1629" t="str">
            <v>Lecidella carpathica</v>
          </cell>
          <cell r="J1629" t="str">
            <v>Lecidella carpathica</v>
          </cell>
          <cell r="K1629">
            <v>796</v>
          </cell>
        </row>
        <row r="1630">
          <cell r="B1630">
            <v>1625</v>
          </cell>
          <cell r="C1630" t="str">
            <v>Lecania hutchinsiae</v>
          </cell>
          <cell r="D1630"/>
          <cell r="E1630" t="str">
            <v xml:space="preserve">LC </v>
          </cell>
          <cell r="I1630" t="str">
            <v>Lecidella elaeochroma</v>
          </cell>
          <cell r="J1630" t="str">
            <v>Lecidella elaeochroma f. elaeochroma</v>
          </cell>
          <cell r="K1630">
            <v>797</v>
          </cell>
        </row>
        <row r="1631">
          <cell r="B1631">
            <v>1626</v>
          </cell>
          <cell r="C1631" t="str">
            <v>Lecanora cadubriae</v>
          </cell>
          <cell r="D1631"/>
          <cell r="E1631" t="str">
            <v xml:space="preserve">LC NS </v>
          </cell>
          <cell r="I1631" t="str">
            <v>Lecidella elaeochroma f. elaeochroma</v>
          </cell>
          <cell r="J1631" t="str">
            <v>Lecidella elaeochroma f. elaeochroma</v>
          </cell>
          <cell r="K1631">
            <v>797</v>
          </cell>
        </row>
        <row r="1632">
          <cell r="B1632">
            <v>1627</v>
          </cell>
          <cell r="C1632" t="str">
            <v>Miriquidica nigroleprosa var. nigroleprosa</v>
          </cell>
          <cell r="D1632"/>
          <cell r="E1632" t="str">
            <v xml:space="preserve">LC NS </v>
          </cell>
          <cell r="I1632" t="str">
            <v>Lecidella elaeochroma f. soralifera</v>
          </cell>
          <cell r="J1632" t="str">
            <v>Lecidella elaeochroma f. soralifera</v>
          </cell>
          <cell r="K1632">
            <v>798</v>
          </cell>
        </row>
        <row r="1633">
          <cell r="B1633">
            <v>1628</v>
          </cell>
          <cell r="C1633" t="str">
            <v>Botryolepraria lesdainii</v>
          </cell>
          <cell r="D1633"/>
          <cell r="E1633" t="str">
            <v xml:space="preserve">LC </v>
          </cell>
          <cell r="I1633" t="str">
            <v>Lecidella elaeochroma forma elaeochroma</v>
          </cell>
          <cell r="J1633" t="str">
            <v>Lecidella elaeochroma f. elaeochroma</v>
          </cell>
          <cell r="K1633">
            <v>797</v>
          </cell>
        </row>
        <row r="1634">
          <cell r="B1634">
            <v>1629</v>
          </cell>
          <cell r="C1634" t="str">
            <v>Lepraria finkii</v>
          </cell>
          <cell r="D1634"/>
          <cell r="E1634" t="str">
            <v xml:space="preserve">LC </v>
          </cell>
          <cell r="I1634" t="str">
            <v>Lecidella elaeochroma forma soralifera</v>
          </cell>
          <cell r="J1634" t="str">
            <v>Lecidella elaeochroma f. soralifera</v>
          </cell>
          <cell r="K1634">
            <v>798</v>
          </cell>
        </row>
        <row r="1635">
          <cell r="B1635">
            <v>1630</v>
          </cell>
          <cell r="C1635" t="str">
            <v>Psoroglaena stigonemoides</v>
          </cell>
          <cell r="D1635"/>
          <cell r="E1635" t="str">
            <v xml:space="preserve">LC </v>
          </cell>
          <cell r="I1635" t="str">
            <v>Lecidella elaeochromoides</v>
          </cell>
          <cell r="J1635" t="str">
            <v>Lecidella asema</v>
          </cell>
          <cell r="K1635">
            <v>804</v>
          </cell>
        </row>
        <row r="1636">
          <cell r="B1636">
            <v>1631</v>
          </cell>
          <cell r="C1636" t="str">
            <v>Micarea incrassata</v>
          </cell>
          <cell r="D1636"/>
          <cell r="E1636" t="str">
            <v xml:space="preserve">LC NS </v>
          </cell>
          <cell r="I1636" t="str">
            <v>Lecidella flavosorediata</v>
          </cell>
          <cell r="J1636" t="str">
            <v>Lecidella flavosorediata</v>
          </cell>
          <cell r="K1636">
            <v>2383</v>
          </cell>
        </row>
        <row r="1637">
          <cell r="B1637">
            <v>1632</v>
          </cell>
          <cell r="C1637" t="str">
            <v>Micarea pseudomarginata</v>
          </cell>
          <cell r="D1637"/>
          <cell r="E1637" t="str">
            <v>LC NR E IR</v>
          </cell>
          <cell r="I1637" t="str">
            <v>Lecidella meiococca</v>
          </cell>
          <cell r="J1637" t="str">
            <v>Lecidella meiococca</v>
          </cell>
          <cell r="K1637">
            <v>800</v>
          </cell>
        </row>
        <row r="1638">
          <cell r="B1638">
            <v>1633</v>
          </cell>
          <cell r="C1638" t="str">
            <v>Rimularia intercedens</v>
          </cell>
          <cell r="D1638"/>
          <cell r="E1638" t="str">
            <v xml:space="preserve">LC NS </v>
          </cell>
          <cell r="I1638" t="str">
            <v>Lecidella patavina</v>
          </cell>
          <cell r="J1638" t="str">
            <v>Lecidella patavina</v>
          </cell>
          <cell r="K1638">
            <v>602</v>
          </cell>
        </row>
        <row r="1639">
          <cell r="B1639">
            <v>1634</v>
          </cell>
          <cell r="C1639" t="str">
            <v>Ochrolechia inaequatula</v>
          </cell>
          <cell r="D1639"/>
          <cell r="E1639" t="str">
            <v xml:space="preserve">LC NS </v>
          </cell>
          <cell r="I1639" t="str">
            <v>Lecidella prasinula</v>
          </cell>
          <cell r="J1639" t="str">
            <v>Lecidella meiococca</v>
          </cell>
          <cell r="K1639">
            <v>800</v>
          </cell>
        </row>
        <row r="1640">
          <cell r="B1640">
            <v>1635</v>
          </cell>
          <cell r="C1640" t="str">
            <v>Opegrapha fumosa</v>
          </cell>
          <cell r="D1640"/>
          <cell r="E1640" t="str">
            <v>LC NS X Sc IR</v>
          </cell>
          <cell r="I1640" t="str">
            <v>Lecidella pulveracea</v>
          </cell>
          <cell r="J1640" t="str">
            <v>Lecidella pulveracea</v>
          </cell>
          <cell r="K1640">
            <v>801</v>
          </cell>
        </row>
        <row r="1641">
          <cell r="B1641">
            <v>1636</v>
          </cell>
          <cell r="C1641" t="str">
            <v>Opegrapha multipuncta</v>
          </cell>
          <cell r="D1641"/>
          <cell r="E1641" t="str">
            <v xml:space="preserve">LC </v>
          </cell>
          <cell r="I1641" t="str">
            <v>Lecidella scabra</v>
          </cell>
          <cell r="J1641" t="str">
            <v>Lecidella scabra</v>
          </cell>
          <cell r="K1641">
            <v>802</v>
          </cell>
        </row>
        <row r="1642">
          <cell r="B1642">
            <v>1637</v>
          </cell>
          <cell r="C1642" t="str">
            <v>Psilolechia leprosa</v>
          </cell>
          <cell r="D1642"/>
          <cell r="E1642" t="str">
            <v xml:space="preserve">LC M* </v>
          </cell>
          <cell r="I1642" t="str">
            <v>Lecidella stigmatea</v>
          </cell>
          <cell r="J1642" t="str">
            <v>Lecidella stigmatea</v>
          </cell>
          <cell r="K1642">
            <v>803</v>
          </cell>
        </row>
        <row r="1643">
          <cell r="B1643">
            <v>1638</v>
          </cell>
          <cell r="C1643" t="str">
            <v>Rinodina griseosoralifera</v>
          </cell>
          <cell r="D1643"/>
          <cell r="E1643" t="str">
            <v xml:space="preserve">LC NS </v>
          </cell>
          <cell r="I1643" t="str">
            <v>Lecidella subincongrua</v>
          </cell>
          <cell r="J1643" t="str">
            <v>Lecidella asema</v>
          </cell>
          <cell r="K1643">
            <v>804</v>
          </cell>
        </row>
        <row r="1644">
          <cell r="B1644">
            <v>1639</v>
          </cell>
          <cell r="C1644" t="str">
            <v>Stereocaulon leucophaeopsis</v>
          </cell>
          <cell r="D1644"/>
          <cell r="E1644" t="str">
            <v xml:space="preserve">LC NS M* </v>
          </cell>
          <cell r="I1644" t="str">
            <v>Lecidella subviridis</v>
          </cell>
          <cell r="J1644" t="str">
            <v>Lecidella subviridis</v>
          </cell>
          <cell r="K1644">
            <v>707</v>
          </cell>
        </row>
        <row r="1645">
          <cell r="B1645">
            <v>1640</v>
          </cell>
          <cell r="C1645" t="str">
            <v>Usnea wasmuthii</v>
          </cell>
          <cell r="D1645"/>
          <cell r="E1645" t="str">
            <v xml:space="preserve">LC NS </v>
          </cell>
          <cell r="I1645" t="str">
            <v>Lecidella viridans</v>
          </cell>
          <cell r="J1645" t="str">
            <v>Lecidella viridans</v>
          </cell>
          <cell r="K1645">
            <v>805</v>
          </cell>
        </row>
        <row r="1646">
          <cell r="B1646">
            <v>1641</v>
          </cell>
          <cell r="C1646" t="str">
            <v>Vezdaea acicularis</v>
          </cell>
          <cell r="D1646"/>
          <cell r="E1646" t="str">
            <v xml:space="preserve">LC NS M* </v>
          </cell>
          <cell r="I1646" t="str">
            <v>Lecidella wulfenii</v>
          </cell>
          <cell r="J1646" t="str">
            <v>Lecidella wulfenii</v>
          </cell>
          <cell r="K1646">
            <v>1659</v>
          </cell>
        </row>
        <row r="1647">
          <cell r="B1647">
            <v>1642</v>
          </cell>
          <cell r="C1647" t="str">
            <v>Caloplaca lucifuga</v>
          </cell>
          <cell r="D1647"/>
          <cell r="E1647" t="str">
            <v xml:space="preserve">VU C, D1 NR P Eng Sc Wa </v>
          </cell>
          <cell r="I1647" t="str">
            <v>Lecidoma demissum</v>
          </cell>
          <cell r="J1647" t="str">
            <v>Lecidoma demissum</v>
          </cell>
          <cell r="K1647">
            <v>806</v>
          </cell>
        </row>
        <row r="1648">
          <cell r="B1648">
            <v>1643</v>
          </cell>
          <cell r="C1648" t="str">
            <v>Verrucaria aranensis</v>
          </cell>
          <cell r="D1648"/>
          <cell r="E1648" t="str">
            <v xml:space="preserve"> </v>
          </cell>
          <cell r="I1648" t="str">
            <v>Leightoniomyces phillipsii</v>
          </cell>
          <cell r="J1648" t="str">
            <v>Leightoniomyces phillipsii</v>
          </cell>
          <cell r="K1648">
            <v>2080</v>
          </cell>
        </row>
        <row r="1649">
          <cell r="B1649">
            <v>1644</v>
          </cell>
          <cell r="C1649" t="str">
            <v>Caloplaca ceracea</v>
          </cell>
          <cell r="D1649"/>
          <cell r="E1649" t="str">
            <v xml:space="preserve">LC </v>
          </cell>
          <cell r="I1649" t="str">
            <v>Lemmopsis arnoldiana</v>
          </cell>
          <cell r="J1649" t="str">
            <v>Lemmopsis arnoldiana</v>
          </cell>
          <cell r="K1649">
            <v>807</v>
          </cell>
        </row>
        <row r="1650">
          <cell r="B1650">
            <v>1645</v>
          </cell>
          <cell r="C1650" t="str">
            <v>Verrucaria knowlesiae</v>
          </cell>
          <cell r="D1650"/>
          <cell r="E1650" t="str">
            <v>DD NR E IR</v>
          </cell>
          <cell r="I1650" t="str">
            <v>Lemmopsis oblongans</v>
          </cell>
          <cell r="J1650" t="str">
            <v>Lemmopsis oblongans</v>
          </cell>
          <cell r="K1650">
            <v>809</v>
          </cell>
        </row>
        <row r="1651">
          <cell r="B1651">
            <v>1646</v>
          </cell>
          <cell r="C1651" t="str">
            <v>Verrucaria sp.</v>
          </cell>
          <cell r="D1651"/>
          <cell r="E1651" t="str">
            <v xml:space="preserve"> </v>
          </cell>
          <cell r="I1651" t="str">
            <v>Lempholemma botryosum</v>
          </cell>
          <cell r="J1651" t="str">
            <v>Lempholemma botryosum</v>
          </cell>
          <cell r="K1651">
            <v>810</v>
          </cell>
        </row>
        <row r="1652">
          <cell r="B1652">
            <v>1647</v>
          </cell>
          <cell r="C1652" t="str">
            <v>Verrucaria simplex</v>
          </cell>
          <cell r="D1652"/>
          <cell r="E1652" t="str">
            <v xml:space="preserve">LC NS </v>
          </cell>
          <cell r="I1652" t="str">
            <v>Lempholemma chalazanellum</v>
          </cell>
          <cell r="J1652" t="str">
            <v>Lempholemma chalazanellum</v>
          </cell>
          <cell r="K1652">
            <v>811</v>
          </cell>
        </row>
        <row r="1653">
          <cell r="B1653">
            <v>1648</v>
          </cell>
          <cell r="C1653" t="str">
            <v>Arthopyrenia fraxini</v>
          </cell>
          <cell r="D1653" t="str">
            <v>{F}</v>
          </cell>
          <cell r="E1653" t="str">
            <v xml:space="preserve">LC NS </v>
          </cell>
          <cell r="I1653" t="str">
            <v>Lempholemma chalazanodes</v>
          </cell>
          <cell r="J1653" t="str">
            <v>Lempholemma chalazanodes</v>
          </cell>
          <cell r="K1653">
            <v>812</v>
          </cell>
        </row>
        <row r="1654">
          <cell r="B1654">
            <v>1649</v>
          </cell>
          <cell r="C1654" t="str">
            <v>Calicium diploellum</v>
          </cell>
          <cell r="D1654"/>
          <cell r="E1654" t="str">
            <v>CR D NR P Sc IR</v>
          </cell>
          <cell r="I1654" t="str">
            <v>Lempholemma chalazanum</v>
          </cell>
          <cell r="J1654" t="str">
            <v>Lempholemma chalazanum</v>
          </cell>
          <cell r="K1654">
            <v>813</v>
          </cell>
        </row>
        <row r="1655">
          <cell r="B1655">
            <v>1650</v>
          </cell>
          <cell r="C1655" t="str">
            <v>?????</v>
          </cell>
          <cell r="D1655"/>
          <cell r="E1655" t="str">
            <v xml:space="preserve"> </v>
          </cell>
          <cell r="I1655" t="str">
            <v>Lempholemma cladodes</v>
          </cell>
          <cell r="J1655" t="str">
            <v>Lempholemma cladodes</v>
          </cell>
          <cell r="K1655">
            <v>814</v>
          </cell>
        </row>
        <row r="1656">
          <cell r="B1656">
            <v>1651</v>
          </cell>
          <cell r="C1656" t="str">
            <v>Bacidia subcircumspecta</v>
          </cell>
          <cell r="D1656"/>
          <cell r="E1656" t="str">
            <v>LC NS Sc IR</v>
          </cell>
          <cell r="I1656" t="str">
            <v>Lempholemma intricatum</v>
          </cell>
          <cell r="J1656" t="str">
            <v>Lempholemma intricatum</v>
          </cell>
          <cell r="K1656">
            <v>815</v>
          </cell>
        </row>
        <row r="1657">
          <cell r="B1657">
            <v>1652</v>
          </cell>
          <cell r="C1657" t="str">
            <v>Absconditella trivialis</v>
          </cell>
          <cell r="D1657"/>
          <cell r="E1657" t="str">
            <v xml:space="preserve">LC NR </v>
          </cell>
          <cell r="I1657" t="str">
            <v>Lempholemma polyanthes</v>
          </cell>
          <cell r="J1657" t="str">
            <v>Lempholemma polyanthes</v>
          </cell>
          <cell r="K1657">
            <v>817</v>
          </cell>
        </row>
        <row r="1658">
          <cell r="B1658">
            <v>1653</v>
          </cell>
          <cell r="C1658" t="str">
            <v>Mycobilimbia carneoalbida</v>
          </cell>
          <cell r="D1658"/>
          <cell r="E1658" t="str">
            <v xml:space="preserve">CR D NR Sc </v>
          </cell>
          <cell r="I1658" t="str">
            <v>Lempholemma radiatum</v>
          </cell>
          <cell r="J1658" t="str">
            <v>Lempholemma radiatum</v>
          </cell>
          <cell r="K1658">
            <v>818</v>
          </cell>
        </row>
        <row r="1659">
          <cell r="B1659">
            <v>1654</v>
          </cell>
          <cell r="C1659" t="str">
            <v>Cladonia norvegica</v>
          </cell>
          <cell r="D1659"/>
          <cell r="E1659" t="str">
            <v xml:space="preserve">DD NR Sc </v>
          </cell>
          <cell r="I1659" t="str">
            <v>Lepraria alpina</v>
          </cell>
          <cell r="J1659" t="str">
            <v>Lepraria alpina</v>
          </cell>
          <cell r="K1659">
            <v>1600</v>
          </cell>
        </row>
        <row r="1660">
          <cell r="B1660">
            <v>1655</v>
          </cell>
          <cell r="C1660" t="str">
            <v>Gyalidea diaphana</v>
          </cell>
          <cell r="D1660"/>
          <cell r="E1660" t="str">
            <v xml:space="preserve">DD NR Sc </v>
          </cell>
          <cell r="I1660" t="str">
            <v>Lepraria atlantica</v>
          </cell>
          <cell r="J1660" t="str">
            <v>Lepraria atlantica</v>
          </cell>
          <cell r="K1660">
            <v>2330</v>
          </cell>
        </row>
        <row r="1661">
          <cell r="B1661">
            <v>1656</v>
          </cell>
          <cell r="C1661" t="str">
            <v>?????</v>
          </cell>
          <cell r="D1661"/>
          <cell r="E1661" t="str">
            <v xml:space="preserve"> </v>
          </cell>
          <cell r="I1661" t="str">
            <v>Lepraria bergensis</v>
          </cell>
          <cell r="J1661" t="str">
            <v>Lepraria bergensis</v>
          </cell>
          <cell r="K1661">
            <v>2431</v>
          </cell>
        </row>
        <row r="1662">
          <cell r="B1662">
            <v>1657</v>
          </cell>
          <cell r="C1662" t="str">
            <v>Lecanora chlorophaeodes</v>
          </cell>
          <cell r="D1662"/>
          <cell r="E1662" t="str">
            <v xml:space="preserve">VU D2 NR Sc </v>
          </cell>
          <cell r="I1662" t="str">
            <v>Lepraria borealis</v>
          </cell>
          <cell r="J1662" t="str">
            <v>Lepraria borealis</v>
          </cell>
          <cell r="K1662">
            <v>1927</v>
          </cell>
        </row>
        <row r="1663">
          <cell r="B1663">
            <v>1658</v>
          </cell>
          <cell r="C1663" t="str">
            <v>Lecidea inops</v>
          </cell>
          <cell r="D1663"/>
          <cell r="E1663" t="str">
            <v xml:space="preserve">EN B NR P Eng S8 </v>
          </cell>
          <cell r="I1663" t="str">
            <v>Lepraria cacuminum</v>
          </cell>
          <cell r="J1663" t="str">
            <v>Lepraria alpina</v>
          </cell>
          <cell r="K1663">
            <v>1600</v>
          </cell>
        </row>
        <row r="1664">
          <cell r="B1664">
            <v>1659</v>
          </cell>
          <cell r="C1664" t="str">
            <v>Lecidella wulfenii</v>
          </cell>
          <cell r="D1664"/>
          <cell r="E1664" t="str">
            <v xml:space="preserve">VU D2 NR Sc </v>
          </cell>
          <cell r="I1664" t="str">
            <v>Lepraria caesioalba</v>
          </cell>
          <cell r="J1664" t="str">
            <v>Lepraria caesioalba</v>
          </cell>
          <cell r="K1664">
            <v>823</v>
          </cell>
        </row>
        <row r="1665">
          <cell r="B1665">
            <v>1660</v>
          </cell>
          <cell r="C1665" t="str">
            <v>Leptogium coralloideum</v>
          </cell>
          <cell r="D1665"/>
          <cell r="E1665" t="str">
            <v xml:space="preserve">VU D1 NR Sc </v>
          </cell>
          <cell r="I1665" t="str">
            <v>Lepraria candelaris</v>
          </cell>
          <cell r="J1665" t="str">
            <v>Chrysothrix candelaris</v>
          </cell>
          <cell r="K1665">
            <v>354</v>
          </cell>
        </row>
        <row r="1666">
          <cell r="B1666">
            <v>1661</v>
          </cell>
          <cell r="C1666" t="str">
            <v>Micarea crassipes</v>
          </cell>
          <cell r="D1666"/>
          <cell r="E1666" t="str">
            <v xml:space="preserve">VU D2 NR Sc </v>
          </cell>
          <cell r="I1666" t="str">
            <v>Lepraria crassissima</v>
          </cell>
          <cell r="J1666" t="str">
            <v>Lepraria crassissima</v>
          </cell>
          <cell r="K1666">
            <v>819</v>
          </cell>
        </row>
        <row r="1667">
          <cell r="B1667">
            <v>1662</v>
          </cell>
          <cell r="C1667" t="str">
            <v>Micarea paratropa</v>
          </cell>
          <cell r="D1667"/>
          <cell r="E1667" t="str">
            <v>LC NR Sc IR</v>
          </cell>
          <cell r="I1667" t="str">
            <v>Lepraria diffusa chrysodetoides</v>
          </cell>
          <cell r="J1667" t="str">
            <v>Lepraria diffusa var. chrysodetoides</v>
          </cell>
          <cell r="K1667">
            <v>1602</v>
          </cell>
        </row>
        <row r="1668">
          <cell r="B1668">
            <v>1663</v>
          </cell>
          <cell r="C1668" t="str">
            <v>Micarea viridiatra</v>
          </cell>
          <cell r="D1668"/>
          <cell r="E1668" t="str">
            <v>LC NR Sc IR</v>
          </cell>
          <cell r="I1668" t="str">
            <v>Lepraria diffusa diffusa</v>
          </cell>
          <cell r="J1668" t="str">
            <v>Lepraria diffusa var. diffusa</v>
          </cell>
          <cell r="K1668">
            <v>1601</v>
          </cell>
        </row>
        <row r="1669">
          <cell r="B1669">
            <v>1664</v>
          </cell>
          <cell r="C1669" t="str">
            <v>Nephroma helveticum</v>
          </cell>
          <cell r="D1669"/>
          <cell r="E1669" t="str">
            <v xml:space="preserve">Ex </v>
          </cell>
          <cell r="I1669" t="str">
            <v>Lepraria diffusa var. chrysodetoides</v>
          </cell>
          <cell r="J1669" t="str">
            <v>Lepraria diffusa var. chrysodetoides</v>
          </cell>
          <cell r="K1669">
            <v>1602</v>
          </cell>
        </row>
        <row r="1670">
          <cell r="B1670">
            <v>1665</v>
          </cell>
          <cell r="C1670" t="str">
            <v>Nephroma tangeriense</v>
          </cell>
          <cell r="D1670"/>
          <cell r="E1670" t="str">
            <v>NT NR Sc L IR</v>
          </cell>
          <cell r="I1670" t="str">
            <v>Lepraria diffusa var. diffusa</v>
          </cell>
          <cell r="J1670" t="str">
            <v>Lepraria diffusa var. diffusa</v>
          </cell>
          <cell r="K1670">
            <v>1601</v>
          </cell>
        </row>
        <row r="1671">
          <cell r="B1671">
            <v>1666</v>
          </cell>
          <cell r="C1671" t="str">
            <v>Peltigera britannica</v>
          </cell>
          <cell r="D1671"/>
          <cell r="E1671" t="str">
            <v>LC NS Sc IR</v>
          </cell>
          <cell r="I1671" t="str">
            <v>Lepraria eburnea</v>
          </cell>
          <cell r="J1671" t="str">
            <v>Lepraria eburnea</v>
          </cell>
          <cell r="K1671">
            <v>1712</v>
          </cell>
        </row>
        <row r="1672">
          <cell r="B1672">
            <v>1667</v>
          </cell>
          <cell r="C1672" t="str">
            <v>Peltigera elisabethae</v>
          </cell>
          <cell r="D1672"/>
          <cell r="E1672" t="str">
            <v xml:space="preserve">NT NR Sc </v>
          </cell>
          <cell r="I1672" t="str">
            <v>Lepraria ecorticata</v>
          </cell>
          <cell r="J1672" t="str">
            <v>Lepraria ecorticata</v>
          </cell>
          <cell r="K1672">
            <v>1995</v>
          </cell>
        </row>
        <row r="1673">
          <cell r="B1673">
            <v>1668</v>
          </cell>
          <cell r="C1673" t="str">
            <v>Peltigera ponojensis</v>
          </cell>
          <cell r="D1673"/>
          <cell r="E1673" t="str">
            <v xml:space="preserve">DD NR Sc </v>
          </cell>
          <cell r="I1673" t="str">
            <v>Lepraria elobata</v>
          </cell>
          <cell r="J1673" t="str">
            <v>Lepraria elobata</v>
          </cell>
          <cell r="K1673">
            <v>833</v>
          </cell>
        </row>
        <row r="1674">
          <cell r="B1674">
            <v>1669</v>
          </cell>
          <cell r="C1674" t="str">
            <v>Phaeophyscia endococcina</v>
          </cell>
          <cell r="D1674"/>
          <cell r="E1674" t="str">
            <v xml:space="preserve">VU D2 NR P Eng Sc </v>
          </cell>
          <cell r="I1674" t="str">
            <v>Lepraria finkii</v>
          </cell>
          <cell r="J1674" t="str">
            <v>Lepraria finkii</v>
          </cell>
          <cell r="K1674">
            <v>1629</v>
          </cell>
        </row>
        <row r="1675">
          <cell r="B1675">
            <v>1670</v>
          </cell>
          <cell r="C1675" t="str">
            <v>Polysporina cyclocarpa</v>
          </cell>
          <cell r="D1675"/>
          <cell r="E1675" t="str">
            <v xml:space="preserve">NT NR </v>
          </cell>
          <cell r="I1675" t="str">
            <v>Lepraria frigida</v>
          </cell>
          <cell r="J1675" t="str">
            <v>Lepraria eburnea</v>
          </cell>
          <cell r="K1675">
            <v>1712</v>
          </cell>
        </row>
        <row r="1676">
          <cell r="B1676">
            <v>1671</v>
          </cell>
          <cell r="C1676" t="str">
            <v>Porina rosei</v>
          </cell>
          <cell r="D1676"/>
          <cell r="E1676" t="str">
            <v>NT NS X IR</v>
          </cell>
          <cell r="I1676" t="str">
            <v>Lepraria humida</v>
          </cell>
          <cell r="J1676" t="str">
            <v>Lepraria humida</v>
          </cell>
          <cell r="K1676">
            <v>2458</v>
          </cell>
        </row>
        <row r="1677">
          <cell r="B1677">
            <v>1672</v>
          </cell>
          <cell r="C1677" t="str">
            <v>Porina sudetica</v>
          </cell>
          <cell r="D1677"/>
          <cell r="E1677" t="str">
            <v xml:space="preserve">VU D2 NR P Eng Sc </v>
          </cell>
          <cell r="I1677" t="str">
            <v>Lepraria incana</v>
          </cell>
          <cell r="J1677" t="str">
            <v>Lepraria incana s. lat.</v>
          </cell>
          <cell r="K1677">
            <v>820</v>
          </cell>
        </row>
        <row r="1678">
          <cell r="B1678">
            <v>1673</v>
          </cell>
          <cell r="C1678" t="str">
            <v>Psora globifera</v>
          </cell>
          <cell r="D1678"/>
          <cell r="E1678" t="str">
            <v xml:space="preserve">CR D NR Sc </v>
          </cell>
          <cell r="I1678" t="str">
            <v>Lepraria incana s. lat.</v>
          </cell>
          <cell r="J1678" t="str">
            <v>Lepraria incana s. lat.</v>
          </cell>
          <cell r="K1678">
            <v>820</v>
          </cell>
        </row>
        <row r="1679">
          <cell r="B1679">
            <v>1674</v>
          </cell>
          <cell r="C1679" t="str">
            <v>Pyrenopsis grumulifera</v>
          </cell>
          <cell r="D1679"/>
          <cell r="E1679" t="str">
            <v xml:space="preserve">DD NR Sc </v>
          </cell>
          <cell r="I1679" t="str">
            <v>Lepraria incana s. str.</v>
          </cell>
          <cell r="J1679" t="str">
            <v>Lepraria incana s. str.</v>
          </cell>
          <cell r="K1679">
            <v>1974</v>
          </cell>
        </row>
        <row r="1680">
          <cell r="B1680">
            <v>1675</v>
          </cell>
          <cell r="C1680" t="str">
            <v>Pyrenula coryli</v>
          </cell>
          <cell r="D1680" t="str">
            <v>{F}</v>
          </cell>
          <cell r="E1680" t="str">
            <v xml:space="preserve">VU D2 NR Sc </v>
          </cell>
          <cell r="I1680" t="str">
            <v>Lepraria jackii</v>
          </cell>
          <cell r="J1680" t="str">
            <v>Lepraria jackii</v>
          </cell>
          <cell r="K1680">
            <v>1693</v>
          </cell>
        </row>
        <row r="1681">
          <cell r="B1681">
            <v>1676</v>
          </cell>
          <cell r="C1681" t="str">
            <v>Pyrenula acutispora</v>
          </cell>
          <cell r="D1681"/>
          <cell r="E1681" t="str">
            <v xml:space="preserve">NT NR Sc </v>
          </cell>
          <cell r="I1681" t="str">
            <v>Lepraria lesdainii</v>
          </cell>
          <cell r="J1681" t="str">
            <v>Botryolepraria lesdainii</v>
          </cell>
          <cell r="K1681">
            <v>1628</v>
          </cell>
        </row>
        <row r="1682">
          <cell r="B1682">
            <v>1677</v>
          </cell>
          <cell r="C1682" t="str">
            <v>Sagiolechia protuberans</v>
          </cell>
          <cell r="D1682"/>
          <cell r="E1682" t="str">
            <v xml:space="preserve">NT NR Sc </v>
          </cell>
          <cell r="I1682" t="str">
            <v>Lepraria lobificans</v>
          </cell>
          <cell r="J1682" t="str">
            <v>Lepraria finkii</v>
          </cell>
          <cell r="K1682">
            <v>1629</v>
          </cell>
        </row>
        <row r="1683">
          <cell r="B1683">
            <v>1678</v>
          </cell>
          <cell r="C1683" t="str">
            <v>Solenopsora liparina</v>
          </cell>
          <cell r="D1683"/>
          <cell r="E1683" t="str">
            <v xml:space="preserve">VU D2 NR P Eng S8 </v>
          </cell>
          <cell r="I1683" t="str">
            <v>Lepraria membranacea</v>
          </cell>
          <cell r="J1683" t="str">
            <v>Lepraria membranacea</v>
          </cell>
          <cell r="K1683">
            <v>1603</v>
          </cell>
        </row>
        <row r="1684">
          <cell r="B1684">
            <v>1679</v>
          </cell>
          <cell r="C1684" t="str">
            <v>Staurothele areolata</v>
          </cell>
          <cell r="D1684"/>
          <cell r="E1684" t="str">
            <v xml:space="preserve">VU D2 NR Sc </v>
          </cell>
          <cell r="I1684" t="str">
            <v>Lepraria neglecta</v>
          </cell>
          <cell r="J1684" t="str">
            <v>Lepraria neglecta</v>
          </cell>
          <cell r="K1684">
            <v>822</v>
          </cell>
        </row>
        <row r="1685">
          <cell r="B1685">
            <v>1680</v>
          </cell>
          <cell r="C1685" t="str">
            <v>Stereocaulon symphycheilum</v>
          </cell>
          <cell r="D1685"/>
          <cell r="E1685" t="str">
            <v xml:space="preserve">EN D NR P Eng Sc WaM* </v>
          </cell>
          <cell r="I1685" t="str">
            <v>Lepraria nivalis</v>
          </cell>
          <cell r="J1685" t="str">
            <v>Lepraria nivalis</v>
          </cell>
          <cell r="K1685">
            <v>1714</v>
          </cell>
        </row>
        <row r="1686">
          <cell r="B1686">
            <v>1681</v>
          </cell>
          <cell r="C1686" t="str">
            <v>Stereocaulon tornense</v>
          </cell>
          <cell r="D1686"/>
          <cell r="E1686" t="str">
            <v xml:space="preserve">NT NS Sc </v>
          </cell>
          <cell r="I1686" t="str">
            <v>Lepraria nylanderiana</v>
          </cell>
          <cell r="J1686" t="str">
            <v>Lepraria nylanderiana</v>
          </cell>
          <cell r="K1686">
            <v>936</v>
          </cell>
        </row>
        <row r="1687">
          <cell r="B1687">
            <v>1682</v>
          </cell>
          <cell r="C1687" t="str">
            <v>Strigula thelopsidoides</v>
          </cell>
          <cell r="D1687"/>
          <cell r="E1687" t="str">
            <v xml:space="preserve">NT NR Sc </v>
          </cell>
          <cell r="I1687" t="str">
            <v>Lepraria rigidula</v>
          </cell>
          <cell r="J1687" t="str">
            <v>Lepraria rigidula</v>
          </cell>
          <cell r="K1687">
            <v>1715</v>
          </cell>
        </row>
        <row r="1688">
          <cell r="B1688">
            <v>1683</v>
          </cell>
          <cell r="C1688" t="str">
            <v>Rhizocarpon amphibium</v>
          </cell>
          <cell r="D1688"/>
          <cell r="E1688" t="str">
            <v xml:space="preserve">DD NR Sc </v>
          </cell>
          <cell r="I1688" t="str">
            <v>Lepraria sylvicola</v>
          </cell>
          <cell r="J1688" t="str">
            <v>Lepraria sylvicola</v>
          </cell>
          <cell r="K1688">
            <v>2427</v>
          </cell>
        </row>
        <row r="1689">
          <cell r="B1689">
            <v>1684</v>
          </cell>
          <cell r="C1689" t="str">
            <v>Thelocarpon lichenicola</v>
          </cell>
          <cell r="D1689"/>
          <cell r="E1689" t="str">
            <v xml:space="preserve">LC NS </v>
          </cell>
          <cell r="I1689" t="str">
            <v>Lepraria umbricola</v>
          </cell>
          <cell r="J1689" t="str">
            <v>Lepraria umbricola</v>
          </cell>
          <cell r="K1689">
            <v>1716</v>
          </cell>
        </row>
        <row r="1690">
          <cell r="B1690">
            <v>1685</v>
          </cell>
          <cell r="C1690" t="str">
            <v>Lecanora campestris subsp. dolomitica</v>
          </cell>
          <cell r="D1690"/>
          <cell r="E1690" t="str">
            <v xml:space="preserve">LC NS </v>
          </cell>
          <cell r="I1690" t="str">
            <v>Lepraria vouauxii</v>
          </cell>
          <cell r="J1690" t="str">
            <v>Lepraria vouauxii</v>
          </cell>
          <cell r="K1690">
            <v>1604</v>
          </cell>
        </row>
        <row r="1691">
          <cell r="B1691">
            <v>1686</v>
          </cell>
          <cell r="C1691" t="str">
            <v>Arthonia anglica</v>
          </cell>
          <cell r="D1691"/>
          <cell r="E1691" t="str">
            <v>EN B, D NR P Eng IR</v>
          </cell>
          <cell r="I1691" t="str">
            <v>Leprocaulon calcicola</v>
          </cell>
          <cell r="J1691" t="str">
            <v>Leprocaulon calcicola</v>
          </cell>
          <cell r="K1691">
            <v>2691</v>
          </cell>
        </row>
        <row r="1692">
          <cell r="B1692">
            <v>1687</v>
          </cell>
          <cell r="C1692" t="str">
            <v>Arthonia astroidestera</v>
          </cell>
          <cell r="D1692"/>
          <cell r="E1692" t="str">
            <v>NT NS IR</v>
          </cell>
          <cell r="I1692" t="str">
            <v>Leprocaulon microscopicum</v>
          </cell>
          <cell r="J1692" t="str">
            <v>Leprocaulon microscopicum</v>
          </cell>
          <cell r="K1692">
            <v>824</v>
          </cell>
        </row>
        <row r="1693">
          <cell r="B1693">
            <v>1688</v>
          </cell>
          <cell r="C1693" t="str">
            <v>Miriquidica garovaglii</v>
          </cell>
          <cell r="D1693"/>
          <cell r="E1693" t="str">
            <v xml:space="preserve">VU D2 NR Sc </v>
          </cell>
          <cell r="I1693" t="str">
            <v>Leproloma angardianum</v>
          </cell>
          <cell r="J1693" t="str">
            <v>Lepraria alpina</v>
          </cell>
          <cell r="K1693">
            <v>1600</v>
          </cell>
        </row>
        <row r="1694">
          <cell r="B1694">
            <v>1689</v>
          </cell>
          <cell r="C1694" t="str">
            <v>Caloplaca britannica</v>
          </cell>
          <cell r="D1694"/>
          <cell r="E1694" t="str">
            <v>LC NS ?E Sc IR</v>
          </cell>
          <cell r="I1694" t="str">
            <v>Leproloma cacuminum</v>
          </cell>
          <cell r="J1694" t="str">
            <v>Lepraria alpina</v>
          </cell>
          <cell r="K1694">
            <v>1600</v>
          </cell>
        </row>
        <row r="1695">
          <cell r="B1695">
            <v>1690</v>
          </cell>
          <cell r="C1695" t="str">
            <v>Porpidia soredizodes</v>
          </cell>
          <cell r="D1695"/>
          <cell r="E1695" t="str">
            <v xml:space="preserve">LC </v>
          </cell>
          <cell r="I1695" t="str">
            <v>Leproloma diffusum chrysodetoides</v>
          </cell>
          <cell r="J1695" t="str">
            <v>Lepraria diffusa var. chrysodetoides</v>
          </cell>
          <cell r="K1695">
            <v>1602</v>
          </cell>
        </row>
        <row r="1696">
          <cell r="B1696">
            <v>1691</v>
          </cell>
          <cell r="C1696" t="str">
            <v>Lecania turicensis</v>
          </cell>
          <cell r="D1696"/>
          <cell r="E1696" t="str">
            <v xml:space="preserve">LC </v>
          </cell>
          <cell r="I1696" t="str">
            <v>Leproloma diffusum diffusum</v>
          </cell>
          <cell r="J1696" t="str">
            <v>Lepraria diffusa var. diffusa</v>
          </cell>
          <cell r="K1696">
            <v>1601</v>
          </cell>
        </row>
        <row r="1697">
          <cell r="B1697">
            <v>1692</v>
          </cell>
          <cell r="C1697" t="str">
            <v>Lecanora handelii</v>
          </cell>
          <cell r="D1697"/>
          <cell r="E1697" t="str">
            <v xml:space="preserve">NT NS M* </v>
          </cell>
          <cell r="I1697" t="str">
            <v>Leproloma diffusum var. chrysodetoides</v>
          </cell>
          <cell r="J1697" t="str">
            <v>Lepraria diffusa var. chrysodetoides</v>
          </cell>
          <cell r="K1697">
            <v>1602</v>
          </cell>
        </row>
        <row r="1698">
          <cell r="B1698">
            <v>1693</v>
          </cell>
          <cell r="C1698" t="str">
            <v>Lepraria jackii</v>
          </cell>
          <cell r="D1698"/>
          <cell r="E1698" t="str">
            <v xml:space="preserve">LC </v>
          </cell>
          <cell r="I1698" t="str">
            <v>Leproloma diffusum var. diffusum</v>
          </cell>
          <cell r="J1698" t="str">
            <v>Lepraria diffusa var. diffusa</v>
          </cell>
          <cell r="K1698">
            <v>1601</v>
          </cell>
        </row>
        <row r="1699">
          <cell r="B1699">
            <v>1694</v>
          </cell>
          <cell r="C1699" t="str">
            <v>Rhizocarpon furfurosum</v>
          </cell>
          <cell r="D1699"/>
          <cell r="E1699" t="str">
            <v xml:space="preserve">NT NS M* </v>
          </cell>
          <cell r="I1699" t="str">
            <v>Leproloma membranaceum</v>
          </cell>
          <cell r="J1699" t="str">
            <v>Lepraria membranacea</v>
          </cell>
          <cell r="K1699">
            <v>1603</v>
          </cell>
        </row>
        <row r="1700">
          <cell r="B1700">
            <v>1695</v>
          </cell>
          <cell r="C1700" t="str">
            <v>Lopadium disciforme</v>
          </cell>
          <cell r="D1700"/>
          <cell r="E1700" t="str">
            <v xml:space="preserve">LC </v>
          </cell>
          <cell r="I1700" t="str">
            <v>Leproloma vouauxii</v>
          </cell>
          <cell r="J1700" t="str">
            <v>Lepraria vouauxii</v>
          </cell>
          <cell r="K1700">
            <v>1604</v>
          </cell>
        </row>
        <row r="1701">
          <cell r="B1701">
            <v>1696</v>
          </cell>
          <cell r="C1701" t="str">
            <v>Ramalina chondrina</v>
          </cell>
          <cell r="D1701"/>
          <cell r="E1701" t="str">
            <v xml:space="preserve">VU D2 NR </v>
          </cell>
          <cell r="I1701" t="str">
            <v>Leproplaca chrysodeta</v>
          </cell>
          <cell r="J1701" t="str">
            <v>Caloplaca chrysodeta</v>
          </cell>
          <cell r="K1701">
            <v>825</v>
          </cell>
        </row>
        <row r="1702">
          <cell r="B1702">
            <v>1697</v>
          </cell>
          <cell r="C1702" t="str">
            <v>Lecidea paupercula</v>
          </cell>
          <cell r="D1702"/>
          <cell r="E1702" t="str">
            <v xml:space="preserve">LC NS </v>
          </cell>
          <cell r="I1702" t="str">
            <v>Leproplaca xantholyta</v>
          </cell>
          <cell r="J1702" t="str">
            <v>Caloplaca xantholyta</v>
          </cell>
          <cell r="K1702">
            <v>826</v>
          </cell>
        </row>
        <row r="1703">
          <cell r="B1703">
            <v>1698</v>
          </cell>
          <cell r="C1703" t="str">
            <v>Micarea doliiformis</v>
          </cell>
          <cell r="D1703"/>
          <cell r="E1703" t="str">
            <v xml:space="preserve">LC NS </v>
          </cell>
          <cell r="I1703" t="str">
            <v>Leptogidium dendriscum</v>
          </cell>
          <cell r="J1703" t="str">
            <v>Leptogidium dendriscum</v>
          </cell>
          <cell r="K1703">
            <v>1165</v>
          </cell>
        </row>
        <row r="1704">
          <cell r="B1704">
            <v>1699</v>
          </cell>
          <cell r="C1704" t="str">
            <v>Coccotrema citrinescens</v>
          </cell>
          <cell r="D1704"/>
          <cell r="E1704" t="str">
            <v xml:space="preserve">LC NS </v>
          </cell>
          <cell r="I1704" t="str">
            <v>Leptogium biatorinum</v>
          </cell>
          <cell r="J1704" t="str">
            <v>Leptogium biatorinum</v>
          </cell>
          <cell r="K1704">
            <v>827</v>
          </cell>
        </row>
        <row r="1705">
          <cell r="B1705">
            <v>1700</v>
          </cell>
          <cell r="C1705" t="str">
            <v>Arthonia muscigena</v>
          </cell>
          <cell r="D1705"/>
          <cell r="E1705" t="str">
            <v>LC NS</v>
          </cell>
          <cell r="I1705" t="str">
            <v>Leptogium brebissonii</v>
          </cell>
          <cell r="J1705" t="str">
            <v>Leptogium brebissonii</v>
          </cell>
          <cell r="K1705">
            <v>828</v>
          </cell>
        </row>
        <row r="1706">
          <cell r="B1706">
            <v>1701</v>
          </cell>
          <cell r="C1706" t="str">
            <v>Fuscidea arboricola</v>
          </cell>
          <cell r="D1706"/>
          <cell r="E1706" t="str">
            <v xml:space="preserve">LC NS </v>
          </cell>
          <cell r="I1706" t="str">
            <v>Leptogium britannicum</v>
          </cell>
          <cell r="J1706" t="str">
            <v>Leptogium britannicum</v>
          </cell>
          <cell r="K1706">
            <v>829</v>
          </cell>
        </row>
        <row r="1707">
          <cell r="B1707">
            <v>1702</v>
          </cell>
          <cell r="C1707" t="str">
            <v>Fissurina alboscripta</v>
          </cell>
          <cell r="D1707"/>
          <cell r="E1707" t="str">
            <v>NT NR E P Sc IR</v>
          </cell>
          <cell r="I1707" t="str">
            <v>Leptogium burgessii</v>
          </cell>
          <cell r="J1707" t="str">
            <v>Leptogium burgessii</v>
          </cell>
          <cell r="K1707">
            <v>830</v>
          </cell>
        </row>
        <row r="1708">
          <cell r="B1708">
            <v>1703</v>
          </cell>
          <cell r="C1708" t="str">
            <v>Gyalidea subscutellaris</v>
          </cell>
          <cell r="D1708"/>
          <cell r="E1708" t="str">
            <v xml:space="preserve">NT NR M* </v>
          </cell>
          <cell r="I1708" t="str">
            <v>Leptogium byssinum</v>
          </cell>
          <cell r="J1708" t="str">
            <v>Leptogium byssinum</v>
          </cell>
          <cell r="K1708">
            <v>831</v>
          </cell>
        </row>
        <row r="1709">
          <cell r="B1709">
            <v>1704</v>
          </cell>
          <cell r="C1709" t="str">
            <v>Halecania viridescens</v>
          </cell>
          <cell r="D1709"/>
          <cell r="E1709" t="str">
            <v xml:space="preserve">LC NS </v>
          </cell>
          <cell r="I1709" t="str">
            <v>Leptogium cochleatum</v>
          </cell>
          <cell r="J1709" t="str">
            <v>Leptogium cochleatum</v>
          </cell>
          <cell r="K1709">
            <v>832</v>
          </cell>
        </row>
        <row r="1710">
          <cell r="B1710">
            <v>1705</v>
          </cell>
          <cell r="C1710" t="str">
            <v>Porpidia superba f. superba</v>
          </cell>
          <cell r="D1710"/>
          <cell r="E1710" t="str">
            <v xml:space="preserve">LC NS </v>
          </cell>
          <cell r="I1710" t="str">
            <v>Leptogium coralloideum</v>
          </cell>
          <cell r="J1710" t="str">
            <v>Leptogium coralloideum</v>
          </cell>
          <cell r="K1710">
            <v>1660</v>
          </cell>
        </row>
        <row r="1711">
          <cell r="B1711">
            <v>1706</v>
          </cell>
          <cell r="C1711" t="str">
            <v>Hymenelia cyanocarpa</v>
          </cell>
          <cell r="D1711"/>
          <cell r="E1711" t="str">
            <v xml:space="preserve">LC NS </v>
          </cell>
          <cell r="I1711" t="str">
            <v>Leptogium corniculatum</v>
          </cell>
          <cell r="J1711" t="str">
            <v>Leptogium palmatum</v>
          </cell>
          <cell r="K1711">
            <v>842</v>
          </cell>
        </row>
        <row r="1712">
          <cell r="B1712">
            <v>1707</v>
          </cell>
          <cell r="C1712" t="str">
            <v>Lecania inundata</v>
          </cell>
          <cell r="D1712"/>
          <cell r="E1712" t="str">
            <v xml:space="preserve">LC NS </v>
          </cell>
          <cell r="I1712" t="str">
            <v>Leptogium cyanescens</v>
          </cell>
          <cell r="J1712" t="str">
            <v>Leptogium cyanescens</v>
          </cell>
          <cell r="K1712">
            <v>834</v>
          </cell>
        </row>
        <row r="1713">
          <cell r="B1713">
            <v>1708</v>
          </cell>
          <cell r="C1713" t="str">
            <v>Lecania rabenhorstii</v>
          </cell>
          <cell r="D1713"/>
          <cell r="E1713" t="str">
            <v xml:space="preserve">LC </v>
          </cell>
          <cell r="I1713" t="str">
            <v>Leptogium diffractum</v>
          </cell>
          <cell r="J1713" t="str">
            <v>Leptogium diffractum</v>
          </cell>
          <cell r="K1713">
            <v>835</v>
          </cell>
        </row>
        <row r="1714">
          <cell r="B1714">
            <v>1709</v>
          </cell>
          <cell r="C1714" t="str">
            <v>Claurouxia chalybeioides</v>
          </cell>
          <cell r="D1714"/>
          <cell r="E1714" t="str">
            <v xml:space="preserve">LC NS </v>
          </cell>
          <cell r="I1714" t="str">
            <v>Leptogium gelatinosum</v>
          </cell>
          <cell r="J1714" t="str">
            <v>Leptogium gelatinosum</v>
          </cell>
          <cell r="K1714">
            <v>846</v>
          </cell>
        </row>
        <row r="1715">
          <cell r="B1715">
            <v>1710</v>
          </cell>
          <cell r="C1715" t="str">
            <v>Lecidea nylanderi</v>
          </cell>
          <cell r="D1715"/>
          <cell r="E1715" t="str">
            <v xml:space="preserve">LC NS </v>
          </cell>
          <cell r="I1715" t="str">
            <v>Leptogium hibernicum</v>
          </cell>
          <cell r="J1715" t="str">
            <v>Leptogium hibernicum</v>
          </cell>
          <cell r="K1715">
            <v>836</v>
          </cell>
        </row>
        <row r="1716">
          <cell r="B1716">
            <v>1711</v>
          </cell>
          <cell r="C1716" t="str">
            <v>Arthothelium orbilliferum</v>
          </cell>
          <cell r="D1716" t="str">
            <v>{F}</v>
          </cell>
          <cell r="E1716" t="str">
            <v>LC NS Sc IR</v>
          </cell>
          <cell r="I1716" t="str">
            <v>Leptogium hildenbrandii</v>
          </cell>
          <cell r="J1716" t="str">
            <v>Leptogium hildenbrandii</v>
          </cell>
          <cell r="K1716">
            <v>837</v>
          </cell>
        </row>
        <row r="1717">
          <cell r="B1717">
            <v>1712</v>
          </cell>
          <cell r="C1717" t="str">
            <v>Lepraria eburnea</v>
          </cell>
          <cell r="D1717"/>
          <cell r="E1717" t="str">
            <v xml:space="preserve">LC NS </v>
          </cell>
          <cell r="I1717" t="str">
            <v>Leptogium imbricatum</v>
          </cell>
          <cell r="J1717" t="str">
            <v>Leptogium imbricatum</v>
          </cell>
          <cell r="K1717">
            <v>1874</v>
          </cell>
        </row>
        <row r="1718">
          <cell r="B1718">
            <v>1713</v>
          </cell>
          <cell r="C1718" t="str">
            <v>?????</v>
          </cell>
          <cell r="D1718"/>
          <cell r="E1718" t="str">
            <v xml:space="preserve"> </v>
          </cell>
          <cell r="I1718" t="str">
            <v>Leptogium intermedium</v>
          </cell>
          <cell r="J1718" t="str">
            <v>Leptogium intermedium</v>
          </cell>
          <cell r="K1718">
            <v>1773</v>
          </cell>
        </row>
        <row r="1719">
          <cell r="B1719">
            <v>1714</v>
          </cell>
          <cell r="C1719" t="str">
            <v>Lepraria nivalis</v>
          </cell>
          <cell r="D1719"/>
          <cell r="E1719" t="str">
            <v xml:space="preserve">LC NS </v>
          </cell>
          <cell r="I1719" t="str">
            <v>Leptogium juressianum</v>
          </cell>
          <cell r="J1719" t="str">
            <v>Leptogium juressianum</v>
          </cell>
          <cell r="K1719">
            <v>1612</v>
          </cell>
        </row>
        <row r="1720">
          <cell r="B1720">
            <v>1715</v>
          </cell>
          <cell r="C1720" t="str">
            <v>Lepraria rigidula</v>
          </cell>
          <cell r="D1720"/>
          <cell r="E1720" t="str">
            <v xml:space="preserve">LC </v>
          </cell>
          <cell r="I1720" t="str">
            <v>Leptogium lichenoides</v>
          </cell>
          <cell r="J1720" t="str">
            <v>Leptogium lichenoides</v>
          </cell>
          <cell r="K1720">
            <v>839</v>
          </cell>
        </row>
        <row r="1721">
          <cell r="B1721">
            <v>1716</v>
          </cell>
          <cell r="C1721" t="str">
            <v>Lepraria umbricola</v>
          </cell>
          <cell r="D1721"/>
          <cell r="E1721" t="str">
            <v xml:space="preserve">LC NS </v>
          </cell>
          <cell r="I1721" t="str">
            <v>Leptogium magnussonii</v>
          </cell>
          <cell r="J1721" t="str">
            <v>Leptogium magnussonii</v>
          </cell>
          <cell r="K1721">
            <v>2620</v>
          </cell>
        </row>
        <row r="1722">
          <cell r="B1722">
            <v>1717</v>
          </cell>
          <cell r="C1722" t="str">
            <v>Leptogium subtile</v>
          </cell>
          <cell r="D1722"/>
          <cell r="E1722" t="str">
            <v xml:space="preserve">LC NS </v>
          </cell>
          <cell r="I1722" t="str">
            <v>Leptogium massiliense</v>
          </cell>
          <cell r="J1722" t="str">
            <v>Leptogium massiliense</v>
          </cell>
          <cell r="K1722">
            <v>840</v>
          </cell>
        </row>
        <row r="1723">
          <cell r="B1723">
            <v>1718</v>
          </cell>
          <cell r="C1723" t="str">
            <v>Melaspilea atroides</v>
          </cell>
          <cell r="D1723"/>
          <cell r="E1723" t="str">
            <v>LC NS Sc IR</v>
          </cell>
          <cell r="I1723" t="str">
            <v>Leptogium palmatum</v>
          </cell>
          <cell r="J1723" t="str">
            <v>Leptogium palmatum</v>
          </cell>
          <cell r="K1723">
            <v>842</v>
          </cell>
        </row>
        <row r="1724">
          <cell r="B1724">
            <v>1719</v>
          </cell>
          <cell r="C1724" t="str">
            <v>Melaspilea interjecta</v>
          </cell>
          <cell r="D1724"/>
          <cell r="E1724" t="str">
            <v>DD NR Sc IR</v>
          </cell>
          <cell r="I1724" t="str">
            <v>Leptogium plicatile</v>
          </cell>
          <cell r="J1724" t="str">
            <v>Leptogium plicatile</v>
          </cell>
          <cell r="K1724">
            <v>843</v>
          </cell>
        </row>
        <row r="1725">
          <cell r="B1725">
            <v>1720</v>
          </cell>
          <cell r="C1725" t="str">
            <v>Micarea coppinsii</v>
          </cell>
          <cell r="D1725"/>
          <cell r="E1725" t="str">
            <v xml:space="preserve">LC NS </v>
          </cell>
          <cell r="I1725" t="str">
            <v>Leptogium pulvinatum</v>
          </cell>
          <cell r="J1725" t="str">
            <v>Leptogium pulvinatum</v>
          </cell>
          <cell r="K1725">
            <v>2530</v>
          </cell>
        </row>
        <row r="1726">
          <cell r="B1726">
            <v>1721</v>
          </cell>
          <cell r="C1726" t="str">
            <v>Micarea hedlundii</v>
          </cell>
          <cell r="D1726"/>
          <cell r="E1726" t="str">
            <v xml:space="preserve">NT NR Sc </v>
          </cell>
          <cell r="I1726" t="str">
            <v>Leptogium saturninum</v>
          </cell>
          <cell r="J1726" t="str">
            <v>Leptogium saturninum</v>
          </cell>
          <cell r="K1726">
            <v>844</v>
          </cell>
        </row>
        <row r="1727">
          <cell r="B1727">
            <v>1722</v>
          </cell>
          <cell r="C1727" t="str">
            <v>Opegrapha xerica</v>
          </cell>
          <cell r="D1727"/>
          <cell r="E1727" t="str">
            <v xml:space="preserve">LC NS </v>
          </cell>
          <cell r="I1727" t="str">
            <v>Leptogium schraderi</v>
          </cell>
          <cell r="J1727" t="str">
            <v>Leptogium schraderi</v>
          </cell>
          <cell r="K1727">
            <v>845</v>
          </cell>
        </row>
        <row r="1728">
          <cell r="B1728">
            <v>1723</v>
          </cell>
          <cell r="C1728" t="str">
            <v>Placopsis lambii</v>
          </cell>
          <cell r="D1728"/>
          <cell r="E1728" t="str">
            <v xml:space="preserve">LC M* </v>
          </cell>
          <cell r="I1728" t="str">
            <v>Leptogium sinuatum</v>
          </cell>
          <cell r="J1728" t="str">
            <v>Leptogium gelatinosum</v>
          </cell>
          <cell r="K1728">
            <v>846</v>
          </cell>
        </row>
        <row r="1729">
          <cell r="B1729">
            <v>1724</v>
          </cell>
          <cell r="C1729" t="str">
            <v>Polyblastia efflorescens</v>
          </cell>
          <cell r="D1729"/>
          <cell r="E1729" t="str">
            <v xml:space="preserve">NT NR Sc </v>
          </cell>
          <cell r="I1729" t="str">
            <v>Leptogium subtile</v>
          </cell>
          <cell r="J1729" t="str">
            <v>Leptogium subtile</v>
          </cell>
          <cell r="K1729">
            <v>1717</v>
          </cell>
        </row>
        <row r="1730">
          <cell r="B1730">
            <v>1725</v>
          </cell>
          <cell r="C1730" t="str">
            <v>Ramonia nigra</v>
          </cell>
          <cell r="D1730"/>
          <cell r="E1730" t="str">
            <v>CR D NR E Eng IR</v>
          </cell>
          <cell r="I1730" t="str">
            <v>Leptogium subtorulosum</v>
          </cell>
          <cell r="J1730" t="str">
            <v>Leptogium subtorulosum</v>
          </cell>
          <cell r="K1730">
            <v>939</v>
          </cell>
        </row>
        <row r="1731">
          <cell r="B1731">
            <v>1726</v>
          </cell>
          <cell r="C1731" t="str">
            <v>Rhizocarpon jemtlandicum</v>
          </cell>
          <cell r="D1731"/>
          <cell r="E1731" t="str">
            <v xml:space="preserve">DD NR Sc </v>
          </cell>
          <cell r="I1731" t="str">
            <v>Leptogium tenuissimum</v>
          </cell>
          <cell r="J1731" t="str">
            <v>Leptogium tenuissimum</v>
          </cell>
          <cell r="K1731">
            <v>847</v>
          </cell>
        </row>
        <row r="1732">
          <cell r="B1732">
            <v>1727</v>
          </cell>
          <cell r="C1732" t="str">
            <v>Rinodina orculariopsis</v>
          </cell>
          <cell r="D1732"/>
          <cell r="E1732" t="str">
            <v xml:space="preserve">LC NS </v>
          </cell>
          <cell r="I1732" t="str">
            <v>Leptogium teretiusculum</v>
          </cell>
          <cell r="J1732" t="str">
            <v>Leptogium teretiusculum</v>
          </cell>
          <cell r="K1732">
            <v>848</v>
          </cell>
        </row>
        <row r="1733">
          <cell r="B1733">
            <v>1728</v>
          </cell>
          <cell r="C1733" t="str">
            <v>Staurothele geoica</v>
          </cell>
          <cell r="D1733"/>
          <cell r="E1733" t="str">
            <v xml:space="preserve">DD NR Sc </v>
          </cell>
          <cell r="I1733" t="str">
            <v>Leptogium turgidum</v>
          </cell>
          <cell r="J1733" t="str">
            <v>Leptogium turgidum</v>
          </cell>
          <cell r="K1733">
            <v>849</v>
          </cell>
        </row>
        <row r="1734">
          <cell r="B1734">
            <v>1729</v>
          </cell>
          <cell r="C1734" t="str">
            <v>Thelidium methorium</v>
          </cell>
          <cell r="D1734"/>
          <cell r="E1734" t="str">
            <v xml:space="preserve">DD NR </v>
          </cell>
          <cell r="I1734" t="str">
            <v>Leptorhaphis atomaria</v>
          </cell>
          <cell r="J1734" t="str">
            <v>Leptorhaphis atomaria</v>
          </cell>
          <cell r="K1734">
            <v>1618</v>
          </cell>
        </row>
        <row r="1735">
          <cell r="B1735">
            <v>1730</v>
          </cell>
          <cell r="C1735" t="str">
            <v>Tomasellia diffusa</v>
          </cell>
          <cell r="D1735" t="str">
            <v>{F}</v>
          </cell>
          <cell r="E1735" t="str">
            <v xml:space="preserve">LC NR Sc </v>
          </cell>
          <cell r="I1735" t="str">
            <v>Leptorhaphis confertior</v>
          </cell>
          <cell r="J1735" t="str">
            <v>Leptorhaphis confertior</v>
          </cell>
          <cell r="K1735">
            <v>2589</v>
          </cell>
        </row>
        <row r="1736">
          <cell r="B1736">
            <v>1731</v>
          </cell>
          <cell r="C1736" t="str">
            <v>Usnea flavocardia</v>
          </cell>
          <cell r="D1736"/>
          <cell r="E1736" t="str">
            <v xml:space="preserve">DD NR Sc </v>
          </cell>
          <cell r="I1736" t="str">
            <v>Leptorhaphis epidermidis</v>
          </cell>
          <cell r="J1736" t="str">
            <v>Leptorhaphis epidermidis</v>
          </cell>
          <cell r="K1736">
            <v>1553</v>
          </cell>
        </row>
        <row r="1737">
          <cell r="B1737">
            <v>1732</v>
          </cell>
          <cell r="C1737" t="str">
            <v>Bacidia squamellosa</v>
          </cell>
          <cell r="D1737"/>
          <cell r="E1737" t="str">
            <v xml:space="preserve">LC NS </v>
          </cell>
          <cell r="I1737" t="str">
            <v>Leptorhaphis laricis</v>
          </cell>
          <cell r="J1737" t="str">
            <v>Leptorhaphis laricis</v>
          </cell>
          <cell r="K1737">
            <v>2660</v>
          </cell>
        </row>
        <row r="1738">
          <cell r="B1738">
            <v>1733</v>
          </cell>
          <cell r="C1738" t="str">
            <v>Micarea contexta</v>
          </cell>
          <cell r="D1738"/>
          <cell r="E1738" t="str">
            <v xml:space="preserve">LC NR Sc </v>
          </cell>
          <cell r="I1738" t="str">
            <v>Leptorhaphis maggiana</v>
          </cell>
          <cell r="J1738" t="str">
            <v>Leptorhaphis maggiana</v>
          </cell>
          <cell r="K1738">
            <v>1537</v>
          </cell>
        </row>
        <row r="1739">
          <cell r="B1739">
            <v>1734</v>
          </cell>
          <cell r="C1739" t="str">
            <v>Micarea nigella</v>
          </cell>
          <cell r="D1739"/>
          <cell r="E1739" t="str">
            <v xml:space="preserve">LC NR </v>
          </cell>
          <cell r="I1739" t="str">
            <v>Leptosphaeria clarkii</v>
          </cell>
          <cell r="J1739" t="str">
            <v>Leptosphaeria clarkii</v>
          </cell>
          <cell r="K1739">
            <v>2081</v>
          </cell>
        </row>
        <row r="1740">
          <cell r="B1740">
            <v>1735</v>
          </cell>
          <cell r="C1740" t="str">
            <v>Placynthiella dasaea</v>
          </cell>
          <cell r="D1740"/>
          <cell r="E1740" t="str">
            <v xml:space="preserve">LC </v>
          </cell>
          <cell r="I1740" t="str">
            <v>Leptosphaeria leucomelaria</v>
          </cell>
          <cell r="J1740" t="str">
            <v>Leptosphaeria leucomelaria</v>
          </cell>
          <cell r="K1740">
            <v>2082</v>
          </cell>
        </row>
        <row r="1741">
          <cell r="B1741">
            <v>1736</v>
          </cell>
          <cell r="C1741" t="str">
            <v>Verrucaria bulgarica</v>
          </cell>
          <cell r="D1741"/>
          <cell r="E1741" t="str">
            <v xml:space="preserve">LC NR </v>
          </cell>
          <cell r="I1741" t="str">
            <v>Leptosphaeria ramalinae</v>
          </cell>
          <cell r="J1741" t="str">
            <v>Didymocyrtis ramalinae</v>
          </cell>
          <cell r="K1741">
            <v>2587</v>
          </cell>
        </row>
        <row r="1742">
          <cell r="B1742">
            <v>1737</v>
          </cell>
          <cell r="C1742" t="str">
            <v>?????</v>
          </cell>
          <cell r="D1742"/>
          <cell r="E1742" t="str">
            <v xml:space="preserve"> </v>
          </cell>
          <cell r="I1742" t="str">
            <v>Leptosphaerulina peltigerae</v>
          </cell>
          <cell r="J1742" t="str">
            <v>Leptosphaerulina peltigerae</v>
          </cell>
          <cell r="K1742">
            <v>2083</v>
          </cell>
        </row>
        <row r="1743">
          <cell r="B1743">
            <v>1738</v>
          </cell>
          <cell r="C1743" t="str">
            <v>Absconditella pauxilla</v>
          </cell>
          <cell r="D1743"/>
          <cell r="E1743" t="str">
            <v xml:space="preserve">LC NR Sc </v>
          </cell>
          <cell r="I1743" t="str">
            <v>Lettauia cladoniicola</v>
          </cell>
          <cell r="J1743" t="str">
            <v>Cryptodiscus cladoniicola</v>
          </cell>
          <cell r="K1743">
            <v>2084</v>
          </cell>
        </row>
        <row r="1744">
          <cell r="B1744">
            <v>1739</v>
          </cell>
          <cell r="C1744" t="str">
            <v>Pleopsidium chlorophanum</v>
          </cell>
          <cell r="D1744"/>
          <cell r="E1744" t="str">
            <v xml:space="preserve">DD NR Sc </v>
          </cell>
          <cell r="I1744" t="str">
            <v>Leucocarpia biatorella</v>
          </cell>
          <cell r="J1744" t="str">
            <v>Psoroglaena biatorella</v>
          </cell>
          <cell r="K1744">
            <v>1774</v>
          </cell>
        </row>
        <row r="1745">
          <cell r="B1745">
            <v>1740</v>
          </cell>
          <cell r="C1745" t="str">
            <v>?????</v>
          </cell>
          <cell r="D1745"/>
          <cell r="E1745" t="str">
            <v xml:space="preserve"> </v>
          </cell>
          <cell r="I1745" t="str">
            <v>Leucodecton isidioides</v>
          </cell>
          <cell r="J1745" t="str">
            <v>Leucodecton isidioides</v>
          </cell>
          <cell r="K1745">
            <v>1409</v>
          </cell>
        </row>
        <row r="1746">
          <cell r="B1746">
            <v>1741</v>
          </cell>
          <cell r="C1746" t="str">
            <v>Ramboldia insidiosa</v>
          </cell>
          <cell r="D1746"/>
          <cell r="E1746" t="str">
            <v xml:space="preserve">NT NR Sc </v>
          </cell>
          <cell r="I1746" t="str">
            <v>Leucogyrophana lichenicola</v>
          </cell>
          <cell r="J1746" t="str">
            <v>Leucogyrophana lichenicola</v>
          </cell>
          <cell r="K1746">
            <v>2627</v>
          </cell>
        </row>
        <row r="1747">
          <cell r="B1747">
            <v>1742</v>
          </cell>
          <cell r="C1747" t="str">
            <v>Arthonia ligniariella</v>
          </cell>
          <cell r="D1747"/>
          <cell r="E1747" t="str">
            <v xml:space="preserve">LC NS </v>
          </cell>
          <cell r="I1747" t="str">
            <v>Libertiella malmedyensis</v>
          </cell>
          <cell r="J1747" t="str">
            <v>Libertiella malmedyensis</v>
          </cell>
          <cell r="K1747">
            <v>2085</v>
          </cell>
        </row>
        <row r="1748">
          <cell r="B1748">
            <v>1743</v>
          </cell>
          <cell r="C1748" t="str">
            <v>Arthothelium norvegicum</v>
          </cell>
          <cell r="D1748"/>
          <cell r="E1748" t="str">
            <v xml:space="preserve">NT NR Sc </v>
          </cell>
          <cell r="I1748" t="str">
            <v>Lichenochora aipoliae</v>
          </cell>
          <cell r="J1748" t="str">
            <v>Lichenochora aipoliae</v>
          </cell>
          <cell r="K1748">
            <v>2533</v>
          </cell>
        </row>
        <row r="1749">
          <cell r="B1749">
            <v>1744</v>
          </cell>
          <cell r="C1749" t="str">
            <v>Buellia abstracta</v>
          </cell>
          <cell r="D1749"/>
          <cell r="E1749" t="str">
            <v xml:space="preserve">LC NS </v>
          </cell>
          <cell r="I1749" t="str">
            <v>Lichenochora aprica</v>
          </cell>
          <cell r="J1749" t="str">
            <v>Lichenochora aprica</v>
          </cell>
          <cell r="K1749">
            <v>2379</v>
          </cell>
        </row>
        <row r="1750">
          <cell r="B1750">
            <v>1745</v>
          </cell>
          <cell r="C1750" t="str">
            <v>Buellia violaceofusca</v>
          </cell>
          <cell r="D1750"/>
          <cell r="E1750" t="str">
            <v>NT NR P Eng Sc IR</v>
          </cell>
          <cell r="I1750" t="str">
            <v>Lichenochora coarctatae</v>
          </cell>
          <cell r="J1750" t="str">
            <v>Lichenochora coarctatae</v>
          </cell>
          <cell r="K1750">
            <v>2328</v>
          </cell>
        </row>
        <row r="1751">
          <cell r="B1751">
            <v>1746</v>
          </cell>
          <cell r="C1751" t="str">
            <v>Caloplaca cinnamomea</v>
          </cell>
          <cell r="D1751"/>
          <cell r="E1751" t="str">
            <v xml:space="preserve">EN D NR Sc </v>
          </cell>
          <cell r="I1751" t="str">
            <v>Lichenochora coppinsii</v>
          </cell>
          <cell r="J1751" t="str">
            <v>Lichenochora coppinsii</v>
          </cell>
          <cell r="K1751">
            <v>2534</v>
          </cell>
        </row>
        <row r="1752">
          <cell r="B1752">
            <v>1747</v>
          </cell>
          <cell r="C1752" t="str">
            <v>Cladonia asahinae</v>
          </cell>
          <cell r="D1752" t="str">
            <v>{CR}</v>
          </cell>
          <cell r="E1752" t="str">
            <v xml:space="preserve">NE NR </v>
          </cell>
          <cell r="I1752" t="str">
            <v>Lichenochora epifulgens</v>
          </cell>
          <cell r="J1752" t="str">
            <v>Lichenochora epifulgens</v>
          </cell>
          <cell r="K1752">
            <v>2557</v>
          </cell>
        </row>
        <row r="1753">
          <cell r="B1753">
            <v>1748</v>
          </cell>
          <cell r="C1753" t="str">
            <v>Cladonia borealis</v>
          </cell>
          <cell r="D1753"/>
          <cell r="E1753" t="str">
            <v xml:space="preserve">DD NR </v>
          </cell>
          <cell r="I1753" t="str">
            <v>Lichenochora inconspicua</v>
          </cell>
          <cell r="J1753" t="str">
            <v>Lichenochora inconspicua</v>
          </cell>
          <cell r="K1753">
            <v>2086</v>
          </cell>
        </row>
        <row r="1754">
          <cell r="B1754">
            <v>1749</v>
          </cell>
          <cell r="C1754" t="str">
            <v>Cladonia diversa</v>
          </cell>
          <cell r="D1754"/>
          <cell r="E1754" t="str">
            <v xml:space="preserve">LC </v>
          </cell>
          <cell r="I1754" t="str">
            <v>Lichenochora lecidellae</v>
          </cell>
          <cell r="J1754" t="str">
            <v>Lichenochora lecidellae</v>
          </cell>
          <cell r="K1754">
            <v>2284</v>
          </cell>
        </row>
        <row r="1755">
          <cell r="B1755">
            <v>1750</v>
          </cell>
          <cell r="C1755" t="str">
            <v>Cladonia polydactyla var. umbricola</v>
          </cell>
          <cell r="D1755"/>
          <cell r="E1755" t="str">
            <v xml:space="preserve">DD NR </v>
          </cell>
          <cell r="I1755" t="str">
            <v>Lichenochora mediterraneae</v>
          </cell>
          <cell r="J1755" t="str">
            <v>Lichenochora mediterraneae</v>
          </cell>
          <cell r="K1755">
            <v>2319</v>
          </cell>
        </row>
        <row r="1756">
          <cell r="B1756">
            <v>1751</v>
          </cell>
          <cell r="C1756" t="str">
            <v>Collema parvum</v>
          </cell>
          <cell r="D1756"/>
          <cell r="E1756" t="str">
            <v xml:space="preserve">VU D NR Sc </v>
          </cell>
          <cell r="I1756" t="str">
            <v>Lichenochora obscuroides</v>
          </cell>
          <cell r="J1756" t="str">
            <v>Lichenochora obscuroides</v>
          </cell>
          <cell r="K1756">
            <v>2087</v>
          </cell>
        </row>
        <row r="1757">
          <cell r="B1757">
            <v>1752</v>
          </cell>
          <cell r="C1757" t="str">
            <v>Eopyrenula leucoplaca</v>
          </cell>
          <cell r="D1757"/>
          <cell r="E1757" t="str">
            <v>DD NR Sc IR</v>
          </cell>
          <cell r="I1757" t="str">
            <v>Lichenochora paucispora</v>
          </cell>
          <cell r="J1757" t="str">
            <v>Lichenochora paucispora</v>
          </cell>
          <cell r="K1757">
            <v>2535</v>
          </cell>
        </row>
        <row r="1758">
          <cell r="B1758">
            <v>1753</v>
          </cell>
          <cell r="C1758" t="str">
            <v>Epigloea grummannii</v>
          </cell>
          <cell r="D1758"/>
          <cell r="E1758" t="str">
            <v xml:space="preserve">LC NR </v>
          </cell>
          <cell r="I1758" t="str">
            <v>Lichenochora weillii</v>
          </cell>
          <cell r="J1758" t="str">
            <v>Lichenochora weillii</v>
          </cell>
          <cell r="K1758">
            <v>2089</v>
          </cell>
        </row>
        <row r="1759">
          <cell r="B1759">
            <v>1754</v>
          </cell>
          <cell r="C1759" t="str">
            <v>Fellhanera subtilis</v>
          </cell>
          <cell r="D1759"/>
          <cell r="E1759" t="str">
            <v xml:space="preserve">LC NR </v>
          </cell>
          <cell r="I1759" t="str">
            <v>Lichenoconium cargillianum</v>
          </cell>
          <cell r="J1759" t="str">
            <v>Lichenoconium cargillianum</v>
          </cell>
          <cell r="K1759">
            <v>2090</v>
          </cell>
        </row>
        <row r="1760">
          <cell r="B1760">
            <v>1755</v>
          </cell>
          <cell r="C1760" t="str">
            <v>Ropalospora hibernica</v>
          </cell>
          <cell r="D1760"/>
          <cell r="E1760" t="str">
            <v xml:space="preserve">DD NR Sc </v>
          </cell>
          <cell r="I1760" t="str">
            <v>Lichenoconium erodens</v>
          </cell>
          <cell r="J1760" t="str">
            <v>Lichenoconium erodens</v>
          </cell>
          <cell r="K1760">
            <v>2091</v>
          </cell>
        </row>
        <row r="1761">
          <cell r="B1761">
            <v>1756</v>
          </cell>
          <cell r="C1761" t="str">
            <v>Halecania alpivaga</v>
          </cell>
          <cell r="D1761"/>
          <cell r="E1761" t="str">
            <v xml:space="preserve">VU D2 NR Sc </v>
          </cell>
          <cell r="I1761" t="str">
            <v>Lichenoconium lecanorae</v>
          </cell>
          <cell r="J1761" t="str">
            <v>Lichenoconium lecanorae</v>
          </cell>
          <cell r="K1761">
            <v>2092</v>
          </cell>
        </row>
        <row r="1762">
          <cell r="B1762">
            <v>1757</v>
          </cell>
          <cell r="C1762" t="str">
            <v>Pycnora sorophora</v>
          </cell>
          <cell r="D1762"/>
          <cell r="E1762" t="str">
            <v xml:space="preserve">LC NR </v>
          </cell>
          <cell r="I1762" t="str">
            <v>Lichenoconium lichenicola</v>
          </cell>
          <cell r="J1762" t="str">
            <v>Lichenoconium lichenicola</v>
          </cell>
          <cell r="K1762">
            <v>2581</v>
          </cell>
        </row>
        <row r="1763">
          <cell r="B1763">
            <v>1758</v>
          </cell>
          <cell r="C1763" t="str">
            <v>Japewia subaurifera</v>
          </cell>
          <cell r="D1763"/>
          <cell r="E1763" t="str">
            <v xml:space="preserve">LC NS </v>
          </cell>
          <cell r="I1763" t="str">
            <v>Lichenoconium pyxidatae</v>
          </cell>
          <cell r="J1763" t="str">
            <v>Lichenoconium pyxidatae</v>
          </cell>
          <cell r="K1763">
            <v>2093</v>
          </cell>
        </row>
        <row r="1764">
          <cell r="B1764">
            <v>1759</v>
          </cell>
          <cell r="C1764" t="str">
            <v>Lecania coerulescens</v>
          </cell>
          <cell r="D1764"/>
          <cell r="E1764" t="str">
            <v>DD NR E IR</v>
          </cell>
          <cell r="I1764" t="str">
            <v>Lichenoconium reichlingii</v>
          </cell>
          <cell r="J1764" t="str">
            <v>Lichenoconium reichlingii</v>
          </cell>
          <cell r="K1764">
            <v>2422</v>
          </cell>
        </row>
        <row r="1765">
          <cell r="B1765">
            <v>1760</v>
          </cell>
          <cell r="C1765" t="str">
            <v>Lecania suavis</v>
          </cell>
          <cell r="D1765"/>
          <cell r="E1765" t="str">
            <v xml:space="preserve">DD NR </v>
          </cell>
          <cell r="I1765" t="str">
            <v>Lichenoconium usneae</v>
          </cell>
          <cell r="J1765" t="str">
            <v>Lichenoconium usneae</v>
          </cell>
          <cell r="K1765">
            <v>2094</v>
          </cell>
        </row>
        <row r="1766">
          <cell r="B1766">
            <v>1761</v>
          </cell>
          <cell r="C1766" t="str">
            <v>Lecania sylvestris</v>
          </cell>
          <cell r="D1766"/>
          <cell r="E1766" t="str">
            <v xml:space="preserve">LC NS </v>
          </cell>
          <cell r="I1766" t="str">
            <v>Lichenoconium xanthoriae</v>
          </cell>
          <cell r="J1766" t="str">
            <v>Lichenoconium xanthoriae</v>
          </cell>
          <cell r="K1766">
            <v>2095</v>
          </cell>
        </row>
        <row r="1767">
          <cell r="B1767">
            <v>1762</v>
          </cell>
          <cell r="C1767" t="str">
            <v>Lecanora cinereofusca</v>
          </cell>
          <cell r="D1767"/>
          <cell r="E1767" t="str">
            <v xml:space="preserve">VU D2 NR P Sc </v>
          </cell>
          <cell r="I1767" t="str">
            <v>Lichenodiplis fallaciosa</v>
          </cell>
          <cell r="J1767" t="str">
            <v>Lichenodiplis fallaciosa</v>
          </cell>
          <cell r="K1767">
            <v>2423</v>
          </cell>
        </row>
        <row r="1768">
          <cell r="B1768">
            <v>1763</v>
          </cell>
          <cell r="C1768" t="str">
            <v>Lecanora gisleriana</v>
          </cell>
          <cell r="D1768"/>
          <cell r="E1768" t="str">
            <v xml:space="preserve">DD NR Sc M* </v>
          </cell>
          <cell r="I1768" t="str">
            <v>Lichenodiplis fallaciosus</v>
          </cell>
          <cell r="J1768" t="str">
            <v>Lichenodiplis fallaciosa</v>
          </cell>
          <cell r="K1768">
            <v>2423</v>
          </cell>
        </row>
        <row r="1769">
          <cell r="B1769">
            <v>1764</v>
          </cell>
          <cell r="C1769" t="str">
            <v>Lecanora horiza</v>
          </cell>
          <cell r="D1769"/>
          <cell r="E1769" t="str">
            <v xml:space="preserve">NT NS Sc </v>
          </cell>
          <cell r="I1769" t="str">
            <v>Lichenodiplis lecanorae</v>
          </cell>
          <cell r="J1769" t="str">
            <v>Lichenodiplis lecanorae</v>
          </cell>
          <cell r="K1769">
            <v>2096</v>
          </cell>
        </row>
        <row r="1770">
          <cell r="B1770">
            <v>1765</v>
          </cell>
          <cell r="C1770" t="str">
            <v>Lecanora atromarginata</v>
          </cell>
          <cell r="D1770"/>
          <cell r="E1770" t="str">
            <v xml:space="preserve">VU D2 NR Sc </v>
          </cell>
          <cell r="I1770" t="str">
            <v>Lichenodiplis lichenicola</v>
          </cell>
          <cell r="J1770" t="str">
            <v>Lichenodiplis lichenicola</v>
          </cell>
          <cell r="K1770">
            <v>2097</v>
          </cell>
        </row>
        <row r="1771">
          <cell r="B1771">
            <v>1766</v>
          </cell>
          <cell r="C1771" t="str">
            <v>Lecanora marginata</v>
          </cell>
          <cell r="D1771"/>
          <cell r="E1771" t="str">
            <v xml:space="preserve">DD NR Sc </v>
          </cell>
          <cell r="I1771" t="str">
            <v>Lichenodiplis opegraphae</v>
          </cell>
          <cell r="J1771" t="str">
            <v>Lichenodiplis opegraphae</v>
          </cell>
          <cell r="K1771">
            <v>2076</v>
          </cell>
        </row>
        <row r="1772">
          <cell r="B1772">
            <v>1767</v>
          </cell>
          <cell r="C1772" t="str">
            <v>Lecanora rupicola var. efflorens</v>
          </cell>
          <cell r="D1772"/>
          <cell r="E1772" t="str">
            <v xml:space="preserve">LC NS </v>
          </cell>
          <cell r="I1772" t="str">
            <v>Lichenodiplis pertusariicola</v>
          </cell>
          <cell r="J1772" t="str">
            <v>Lichenodiplis pertusariicola</v>
          </cell>
          <cell r="K1772">
            <v>2077</v>
          </cell>
        </row>
        <row r="1773">
          <cell r="B1773">
            <v>1768</v>
          </cell>
          <cell r="C1773" t="str">
            <v>?????</v>
          </cell>
          <cell r="D1773"/>
          <cell r="E1773" t="str">
            <v xml:space="preserve"> </v>
          </cell>
          <cell r="I1773" t="str">
            <v>Lichenomphalia alpina</v>
          </cell>
          <cell r="J1773" t="str">
            <v>Lichenomphalia alpina</v>
          </cell>
          <cell r="K1773">
            <v>935</v>
          </cell>
        </row>
        <row r="1774">
          <cell r="B1774">
            <v>1769</v>
          </cell>
          <cell r="C1774" t="str">
            <v>Lecidea exigua</v>
          </cell>
          <cell r="D1774"/>
          <cell r="E1774" t="str">
            <v xml:space="preserve">DD NR </v>
          </cell>
          <cell r="I1774" t="str">
            <v>Lichenomphalia hudsoniana</v>
          </cell>
          <cell r="J1774" t="str">
            <v>Lichenomphalia hudsoniana</v>
          </cell>
          <cell r="K1774">
            <v>934</v>
          </cell>
        </row>
        <row r="1775">
          <cell r="B1775">
            <v>1770</v>
          </cell>
          <cell r="C1775" t="str">
            <v>Micarea polycarpella</v>
          </cell>
          <cell r="D1775"/>
          <cell r="E1775" t="str">
            <v xml:space="preserve">LC NR </v>
          </cell>
          <cell r="I1775" t="str">
            <v>Lichenomphalia umbellifera</v>
          </cell>
          <cell r="J1775" t="str">
            <v>Lichenomphalia umbellifera</v>
          </cell>
          <cell r="K1775">
            <v>931</v>
          </cell>
        </row>
        <row r="1776">
          <cell r="B1776">
            <v>1771</v>
          </cell>
          <cell r="C1776" t="str">
            <v>Miriquidica pycnocarpa f. sorediata</v>
          </cell>
          <cell r="D1776"/>
          <cell r="E1776" t="str">
            <v xml:space="preserve">LC NS </v>
          </cell>
          <cell r="I1776" t="str">
            <v>Lichenomphalia velutina</v>
          </cell>
          <cell r="J1776" t="str">
            <v>Lichenomphalia velutina</v>
          </cell>
          <cell r="K1776">
            <v>932</v>
          </cell>
        </row>
        <row r="1777">
          <cell r="B1777">
            <v>1772</v>
          </cell>
          <cell r="C1777" t="str">
            <v>Bryobilimbia sanguineoatra</v>
          </cell>
          <cell r="D1777"/>
          <cell r="E1777" t="str">
            <v xml:space="preserve">LC NS </v>
          </cell>
          <cell r="I1777" t="str">
            <v>Lichenopeltella cetrariicola</v>
          </cell>
          <cell r="J1777" t="str">
            <v>Lichenopeltella cetrariicola</v>
          </cell>
          <cell r="K1777">
            <v>2098</v>
          </cell>
        </row>
        <row r="1778">
          <cell r="B1778">
            <v>1773</v>
          </cell>
          <cell r="C1778" t="str">
            <v>Leptogium intermedium</v>
          </cell>
          <cell r="D1778"/>
          <cell r="E1778" t="str">
            <v xml:space="preserve">LC NS Sc </v>
          </cell>
          <cell r="I1778" t="str">
            <v>Lichenopeltella coppinsii</v>
          </cell>
          <cell r="J1778" t="str">
            <v>Lichenopeltella coppinsii</v>
          </cell>
          <cell r="K1778">
            <v>2289</v>
          </cell>
        </row>
        <row r="1779">
          <cell r="B1779">
            <v>1774</v>
          </cell>
          <cell r="C1779" t="str">
            <v>Psoroglaena biatorella</v>
          </cell>
          <cell r="D1779"/>
          <cell r="E1779" t="str">
            <v xml:space="preserve"> </v>
          </cell>
          <cell r="I1779" t="str">
            <v>Lichenopeltella pannariacearum</v>
          </cell>
          <cell r="J1779" t="str">
            <v>Lichenopeltella pannariacearum</v>
          </cell>
          <cell r="K1779">
            <v>2562</v>
          </cell>
        </row>
        <row r="1780">
          <cell r="B1780">
            <v>1775</v>
          </cell>
          <cell r="C1780" t="str">
            <v>Micarea lynceola</v>
          </cell>
          <cell r="D1780"/>
          <cell r="E1780" t="str">
            <v xml:space="preserve">LC NR </v>
          </cell>
          <cell r="I1780" t="str">
            <v>Lichenopeltella peltigericola</v>
          </cell>
          <cell r="J1780" t="str">
            <v>Lichenopeltella peltigericola</v>
          </cell>
          <cell r="K1780">
            <v>2099</v>
          </cell>
        </row>
        <row r="1781">
          <cell r="B1781">
            <v>1776</v>
          </cell>
          <cell r="C1781" t="str">
            <v>Placidium rufescens</v>
          </cell>
          <cell r="D1781"/>
          <cell r="E1781" t="str">
            <v xml:space="preserve">DD NR </v>
          </cell>
          <cell r="I1781" t="str">
            <v>Lichenopeltella ramalinae</v>
          </cell>
          <cell r="J1781" t="str">
            <v>Lichenopeltella ramalinae</v>
          </cell>
          <cell r="K1781">
            <v>2181</v>
          </cell>
        </row>
        <row r="1782">
          <cell r="B1782">
            <v>1777</v>
          </cell>
          <cell r="C1782" t="str">
            <v>Micarea olivacea</v>
          </cell>
          <cell r="D1782"/>
          <cell r="E1782" t="str">
            <v>DD NR E Sc IR</v>
          </cell>
          <cell r="I1782" t="str">
            <v>Lichenopuccinia poeltii</v>
          </cell>
          <cell r="J1782" t="str">
            <v>Lichenopuccinia poeltii</v>
          </cell>
          <cell r="K1782">
            <v>2100</v>
          </cell>
        </row>
        <row r="1783">
          <cell r="B1783">
            <v>1778</v>
          </cell>
          <cell r="C1783" t="str">
            <v>Thelenella muscorum var. octospora</v>
          </cell>
          <cell r="D1783"/>
          <cell r="E1783" t="str">
            <v xml:space="preserve">NE NR Sc </v>
          </cell>
          <cell r="I1783" t="str">
            <v>Lichenosticta alcicornaria</v>
          </cell>
          <cell r="J1783" t="str">
            <v>Lichenosticta alcicornaria</v>
          </cell>
          <cell r="K1783">
            <v>2101</v>
          </cell>
        </row>
        <row r="1784">
          <cell r="B1784">
            <v>1779</v>
          </cell>
          <cell r="C1784" t="str">
            <v>Multiclavula vernalis</v>
          </cell>
          <cell r="D1784"/>
          <cell r="E1784" t="str">
            <v xml:space="preserve">DD NR Sc </v>
          </cell>
          <cell r="I1784" t="str">
            <v>Lichenostigma alpinum</v>
          </cell>
          <cell r="J1784" t="str">
            <v>Lichenostigma alpinum</v>
          </cell>
          <cell r="K1784">
            <v>2143</v>
          </cell>
        </row>
        <row r="1785">
          <cell r="B1785">
            <v>1780</v>
          </cell>
          <cell r="C1785" t="str">
            <v>Mycoblastus alpinus</v>
          </cell>
          <cell r="D1785"/>
          <cell r="E1785" t="str">
            <v xml:space="preserve">LC NR Sc </v>
          </cell>
          <cell r="I1785" t="str">
            <v>Lichenostigma chlaroterae</v>
          </cell>
          <cell r="J1785" t="str">
            <v>Lichenostigma chlaroterae</v>
          </cell>
          <cell r="K1785">
            <v>2632</v>
          </cell>
        </row>
        <row r="1786">
          <cell r="B1786">
            <v>1781</v>
          </cell>
          <cell r="C1786" t="str">
            <v>Ochrolechia microstictoides</v>
          </cell>
          <cell r="D1786"/>
          <cell r="E1786" t="str">
            <v xml:space="preserve">LC </v>
          </cell>
          <cell r="I1786" t="str">
            <v>Lichenostigma elongatum</v>
          </cell>
          <cell r="J1786" t="str">
            <v>Lichenostigma elongatum</v>
          </cell>
          <cell r="K1786">
            <v>2102</v>
          </cell>
        </row>
        <row r="1787">
          <cell r="B1787">
            <v>1782</v>
          </cell>
          <cell r="C1787" t="str">
            <v>?????</v>
          </cell>
          <cell r="D1787"/>
          <cell r="E1787" t="str">
            <v xml:space="preserve"> </v>
          </cell>
          <cell r="I1787" t="str">
            <v>Lichenostigma maureri</v>
          </cell>
          <cell r="J1787" t="str">
            <v>Lichenostigma maureri</v>
          </cell>
          <cell r="K1787">
            <v>2103</v>
          </cell>
        </row>
        <row r="1788">
          <cell r="B1788">
            <v>1783</v>
          </cell>
          <cell r="C1788" t="str">
            <v>?????</v>
          </cell>
          <cell r="D1788"/>
          <cell r="E1788" t="str">
            <v xml:space="preserve"> </v>
          </cell>
          <cell r="I1788" t="str">
            <v>Lichenostigma rugosum</v>
          </cell>
          <cell r="J1788" t="str">
            <v>Lichenothelia rugosa</v>
          </cell>
          <cell r="K1788">
            <v>2104</v>
          </cell>
        </row>
        <row r="1789">
          <cell r="B1789">
            <v>1784</v>
          </cell>
          <cell r="C1789" t="str">
            <v>Xanthoparmelia protomatrae</v>
          </cell>
          <cell r="D1789"/>
          <cell r="E1789" t="str">
            <v xml:space="preserve">DD NR </v>
          </cell>
          <cell r="I1789" t="str">
            <v>Lichenothelia convexa</v>
          </cell>
          <cell r="J1789" t="str">
            <v>Lichenothelia convexa</v>
          </cell>
          <cell r="K1789">
            <v>784</v>
          </cell>
        </row>
        <row r="1790">
          <cell r="B1790">
            <v>1785</v>
          </cell>
          <cell r="C1790" t="str">
            <v>Parmelia submontana</v>
          </cell>
          <cell r="D1790"/>
          <cell r="E1790" t="str">
            <v xml:space="preserve">DD NR Sc </v>
          </cell>
          <cell r="I1790" t="str">
            <v>Lichenothelia renobalesiana</v>
          </cell>
          <cell r="J1790" t="str">
            <v>Lichenothelia renobalesiana</v>
          </cell>
          <cell r="K1790">
            <v>2519</v>
          </cell>
        </row>
        <row r="1791">
          <cell r="B1791">
            <v>1786</v>
          </cell>
          <cell r="C1791" t="str">
            <v>Pertusaria flavocorallina</v>
          </cell>
          <cell r="D1791"/>
          <cell r="E1791" t="str">
            <v>DD NR Sc IR</v>
          </cell>
          <cell r="I1791" t="str">
            <v>Lichenothelia rugosa</v>
          </cell>
          <cell r="J1791" t="str">
            <v>Lichenothelia rugosa</v>
          </cell>
          <cell r="K1791">
            <v>2104</v>
          </cell>
        </row>
        <row r="1792">
          <cell r="B1792">
            <v>1787</v>
          </cell>
          <cell r="C1792" t="str">
            <v>Pertusaria pluripuncta</v>
          </cell>
          <cell r="D1792"/>
          <cell r="E1792" t="str">
            <v xml:space="preserve">NT NR </v>
          </cell>
          <cell r="I1792" t="str">
            <v>Lichina confinis</v>
          </cell>
          <cell r="J1792" t="str">
            <v>Lichina confinis</v>
          </cell>
          <cell r="K1792">
            <v>851</v>
          </cell>
        </row>
        <row r="1793">
          <cell r="B1793">
            <v>1788</v>
          </cell>
          <cell r="C1793" t="str">
            <v>Placynthiella hyporhoda</v>
          </cell>
          <cell r="D1793"/>
          <cell r="E1793" t="str">
            <v xml:space="preserve">LC NR M* </v>
          </cell>
          <cell r="I1793" t="str">
            <v>Lichina pygmaea</v>
          </cell>
          <cell r="J1793" t="str">
            <v>Lichina pygmaea</v>
          </cell>
          <cell r="K1793">
            <v>852</v>
          </cell>
        </row>
        <row r="1794">
          <cell r="B1794">
            <v>1789</v>
          </cell>
          <cell r="C1794" t="str">
            <v>Porocyphus rehmicus</v>
          </cell>
          <cell r="D1794"/>
          <cell r="E1794" t="str">
            <v xml:space="preserve">DD NR </v>
          </cell>
          <cell r="I1794" t="str">
            <v>Lichinodium sirosiphoideum</v>
          </cell>
          <cell r="J1794" t="str">
            <v>Lichinodium sirosiphoideum</v>
          </cell>
          <cell r="K1794">
            <v>1875</v>
          </cell>
        </row>
        <row r="1795">
          <cell r="B1795">
            <v>1790</v>
          </cell>
          <cell r="C1795" t="str">
            <v>Porpidia contraponenda</v>
          </cell>
          <cell r="D1795"/>
          <cell r="E1795" t="str">
            <v xml:space="preserve">LC NS </v>
          </cell>
          <cell r="I1795" t="str">
            <v>Lithographa tesserata</v>
          </cell>
          <cell r="J1795" t="str">
            <v>Lithographa tesserata</v>
          </cell>
          <cell r="K1795">
            <v>853</v>
          </cell>
        </row>
        <row r="1796">
          <cell r="B1796">
            <v>1791</v>
          </cell>
          <cell r="C1796" t="str">
            <v>Porpidia flavicunda</v>
          </cell>
          <cell r="D1796"/>
          <cell r="E1796" t="str">
            <v xml:space="preserve">LC NS </v>
          </cell>
          <cell r="I1796" t="str">
            <v>Lithothelium phaeosporum</v>
          </cell>
          <cell r="J1796" t="str">
            <v>Lithothelium phaeosporum</v>
          </cell>
          <cell r="K1796">
            <v>946</v>
          </cell>
        </row>
        <row r="1797">
          <cell r="B1797">
            <v>1792</v>
          </cell>
          <cell r="C1797" t="str">
            <v>Protoparmelia nephaea</v>
          </cell>
          <cell r="D1797"/>
          <cell r="E1797" t="str">
            <v xml:space="preserve">NT NR Sc </v>
          </cell>
          <cell r="I1797" t="str">
            <v>Llimonaea sorediata</v>
          </cell>
          <cell r="J1797" t="str">
            <v>Llimonaea sorediata</v>
          </cell>
          <cell r="K1797">
            <v>2466</v>
          </cell>
        </row>
        <row r="1798">
          <cell r="B1798">
            <v>1793</v>
          </cell>
          <cell r="C1798" t="str">
            <v>Protoparmelia oleagina</v>
          </cell>
          <cell r="D1798"/>
          <cell r="E1798" t="str">
            <v xml:space="preserve">LC NS </v>
          </cell>
          <cell r="I1798" t="str">
            <v>Llimoniella fuscatae</v>
          </cell>
          <cell r="J1798" t="str">
            <v>Llimoniella fuscatae</v>
          </cell>
          <cell r="K1798">
            <v>2498</v>
          </cell>
        </row>
        <row r="1799">
          <cell r="B1799">
            <v>1794</v>
          </cell>
          <cell r="C1799" t="str">
            <v>Protothelenella leucothelia</v>
          </cell>
          <cell r="D1799"/>
          <cell r="E1799" t="str">
            <v xml:space="preserve"> </v>
          </cell>
          <cell r="I1799" t="str">
            <v>Llimoniella groenlandiae</v>
          </cell>
          <cell r="J1799" t="str">
            <v>Llimoniella groenlandiae</v>
          </cell>
          <cell r="K1799">
            <v>2105</v>
          </cell>
        </row>
        <row r="1800">
          <cell r="B1800">
            <v>1795</v>
          </cell>
          <cell r="C1800" t="str">
            <v>?????</v>
          </cell>
          <cell r="D1800"/>
          <cell r="E1800" t="str">
            <v xml:space="preserve"> </v>
          </cell>
          <cell r="I1800" t="str">
            <v>Lobaria amplissima</v>
          </cell>
          <cell r="J1800" t="str">
            <v>Lobaria amplissima</v>
          </cell>
          <cell r="K1800">
            <v>855</v>
          </cell>
        </row>
        <row r="1801">
          <cell r="B1801">
            <v>1796</v>
          </cell>
          <cell r="C1801" t="str">
            <v>Pterygiopsis concordatula</v>
          </cell>
          <cell r="D1801"/>
          <cell r="E1801" t="str">
            <v xml:space="preserve">NT NS </v>
          </cell>
          <cell r="I1801" t="str">
            <v>Lobaria laetevirens</v>
          </cell>
          <cell r="J1801" t="str">
            <v>Lobaria virens</v>
          </cell>
          <cell r="K1801">
            <v>856</v>
          </cell>
        </row>
        <row r="1802">
          <cell r="B1802">
            <v>1797</v>
          </cell>
          <cell r="C1802" t="str">
            <v>Pterygiopsis lacustris</v>
          </cell>
          <cell r="D1802"/>
          <cell r="E1802" t="str">
            <v xml:space="preserve">NT NR Sc </v>
          </cell>
          <cell r="I1802" t="str">
            <v>Lobaria pulmonaria</v>
          </cell>
          <cell r="J1802" t="str">
            <v>Lobaria pulmonaria</v>
          </cell>
          <cell r="K1802">
            <v>857</v>
          </cell>
        </row>
        <row r="1803">
          <cell r="B1803">
            <v>1798</v>
          </cell>
          <cell r="C1803" t="str">
            <v>Pyrenopsis impolita</v>
          </cell>
          <cell r="D1803"/>
          <cell r="E1803" t="str">
            <v xml:space="preserve">DD NR Sc </v>
          </cell>
          <cell r="I1803" t="str">
            <v>Lobaria scrobiculata</v>
          </cell>
          <cell r="J1803" t="str">
            <v>Lobaria scrobiculata</v>
          </cell>
          <cell r="K1803">
            <v>858</v>
          </cell>
        </row>
        <row r="1804">
          <cell r="B1804">
            <v>1799</v>
          </cell>
          <cell r="C1804" t="str">
            <v>Rhaphidicyrtis trichosporella</v>
          </cell>
          <cell r="D1804"/>
          <cell r="E1804" t="str">
            <v xml:space="preserve">LC NS </v>
          </cell>
          <cell r="I1804" t="str">
            <v>Lobaria virens</v>
          </cell>
          <cell r="J1804" t="str">
            <v>Lobaria virens</v>
          </cell>
          <cell r="K1804">
            <v>856</v>
          </cell>
        </row>
        <row r="1805">
          <cell r="B1805">
            <v>1800</v>
          </cell>
          <cell r="C1805" t="str">
            <v>Rhizocarpon cinereovirens</v>
          </cell>
          <cell r="D1805"/>
          <cell r="E1805" t="str">
            <v xml:space="preserve">DD NR Sc M* </v>
          </cell>
          <cell r="I1805" t="str">
            <v>Lopadium coralloideum</v>
          </cell>
          <cell r="J1805" t="str">
            <v>Lopadium coralloideum</v>
          </cell>
          <cell r="K1805">
            <v>1876</v>
          </cell>
        </row>
        <row r="1806">
          <cell r="B1806">
            <v>1801</v>
          </cell>
          <cell r="C1806" t="str">
            <v>Rinodina calcarea</v>
          </cell>
          <cell r="D1806"/>
          <cell r="E1806" t="str">
            <v xml:space="preserve">LC NR </v>
          </cell>
          <cell r="I1806" t="str">
            <v>Lopadium disciforme</v>
          </cell>
          <cell r="J1806" t="str">
            <v>Lopadium disciforme</v>
          </cell>
          <cell r="K1806">
            <v>1695</v>
          </cell>
        </row>
        <row r="1807">
          <cell r="B1807">
            <v>1802</v>
          </cell>
          <cell r="C1807" t="str">
            <v>Rinodina immersa</v>
          </cell>
          <cell r="D1807"/>
          <cell r="E1807" t="str">
            <v xml:space="preserve">DD NR </v>
          </cell>
          <cell r="I1807" t="str">
            <v>Lopadium pezizoideum</v>
          </cell>
          <cell r="J1807" t="str">
            <v>Lopadium pezizoideum</v>
          </cell>
          <cell r="K1807">
            <v>859</v>
          </cell>
        </row>
        <row r="1808">
          <cell r="B1808">
            <v>1803</v>
          </cell>
          <cell r="C1808" t="str">
            <v>Rinodina milvina</v>
          </cell>
          <cell r="D1808"/>
          <cell r="E1808" t="str">
            <v xml:space="preserve">NT NR Sc </v>
          </cell>
          <cell r="I1808" t="str">
            <v>Loxospora elatina</v>
          </cell>
          <cell r="J1808" t="str">
            <v>Loxospora elatina</v>
          </cell>
          <cell r="K1808">
            <v>551</v>
          </cell>
        </row>
        <row r="1809">
          <cell r="B1809">
            <v>1804</v>
          </cell>
          <cell r="C1809" t="str">
            <v>Rinodina cinnamomea</v>
          </cell>
          <cell r="D1809"/>
          <cell r="E1809" t="str">
            <v xml:space="preserve">EN D NR Sc </v>
          </cell>
          <cell r="I1809" t="str">
            <v>Macentina stigonemoides</v>
          </cell>
          <cell r="J1809" t="str">
            <v>Psoroglaena stigonemoides</v>
          </cell>
          <cell r="K1809">
            <v>1630</v>
          </cell>
        </row>
        <row r="1810">
          <cell r="B1810">
            <v>1805</v>
          </cell>
          <cell r="C1810" t="str">
            <v>Scoliciosporum sarothamni</v>
          </cell>
          <cell r="D1810"/>
          <cell r="E1810" t="str">
            <v xml:space="preserve">LC NR </v>
          </cell>
          <cell r="I1810" t="str">
            <v>Marchandiobasidium aurantiacus</v>
          </cell>
          <cell r="J1810" t="str">
            <v>Erythricium aurantiacum</v>
          </cell>
          <cell r="K1810">
            <v>2108</v>
          </cell>
        </row>
        <row r="1811">
          <cell r="B1811">
            <v>1806</v>
          </cell>
          <cell r="C1811" t="str">
            <v>Sporastatia polyspora</v>
          </cell>
          <cell r="D1811"/>
          <cell r="E1811" t="str">
            <v xml:space="preserve">NT NR Sc </v>
          </cell>
          <cell r="I1811" t="str">
            <v>Marchandiomyces aurantiacus</v>
          </cell>
          <cell r="J1811" t="str">
            <v>Erythricium aurantiacum</v>
          </cell>
          <cell r="K1811">
            <v>2108</v>
          </cell>
        </row>
        <row r="1812">
          <cell r="B1812">
            <v>1807</v>
          </cell>
          <cell r="C1812" t="str">
            <v>Sporastatia testudinea</v>
          </cell>
          <cell r="D1812"/>
          <cell r="E1812" t="str">
            <v xml:space="preserve">NT NR Sc </v>
          </cell>
          <cell r="I1812" t="str">
            <v>Marchandiomyces corallinus</v>
          </cell>
          <cell r="J1812" t="str">
            <v>Marchandiomyces corallinus</v>
          </cell>
          <cell r="K1812">
            <v>2109</v>
          </cell>
        </row>
        <row r="1813">
          <cell r="B1813">
            <v>1808</v>
          </cell>
          <cell r="C1813" t="str">
            <v>Staurothele arctica</v>
          </cell>
          <cell r="D1813"/>
          <cell r="E1813" t="str">
            <v xml:space="preserve">DD NR Sc </v>
          </cell>
          <cell r="I1813" t="str">
            <v>Massalongia carnosa</v>
          </cell>
          <cell r="J1813" t="str">
            <v>Massalongia carnosa</v>
          </cell>
          <cell r="K1813">
            <v>861</v>
          </cell>
        </row>
        <row r="1814">
          <cell r="B1814">
            <v>1809</v>
          </cell>
          <cell r="C1814" t="str">
            <v>Strangospora deplanata</v>
          </cell>
          <cell r="D1814"/>
          <cell r="E1814" t="str">
            <v xml:space="preserve">DD NR Sc </v>
          </cell>
          <cell r="I1814" t="str">
            <v>Megalaria grossa</v>
          </cell>
          <cell r="J1814" t="str">
            <v>Megalaria grossa</v>
          </cell>
          <cell r="K1814">
            <v>323</v>
          </cell>
        </row>
        <row r="1815">
          <cell r="B1815">
            <v>1810</v>
          </cell>
          <cell r="C1815" t="str">
            <v>Tephromela pertusarioides</v>
          </cell>
          <cell r="D1815"/>
          <cell r="E1815" t="str">
            <v xml:space="preserve">DD NR </v>
          </cell>
          <cell r="I1815" t="str">
            <v>Megalaria laureri</v>
          </cell>
          <cell r="J1815" t="str">
            <v>Megalaria laureri</v>
          </cell>
          <cell r="K1815">
            <v>324</v>
          </cell>
        </row>
        <row r="1816">
          <cell r="B1816">
            <v>1811</v>
          </cell>
          <cell r="C1816" t="str">
            <v>Thelidium papulare f. sorediatum</v>
          </cell>
          <cell r="D1816"/>
          <cell r="E1816" t="str">
            <v xml:space="preserve">LC NR Sc </v>
          </cell>
          <cell r="I1816" t="str">
            <v>Megalaria pulverea</v>
          </cell>
          <cell r="J1816" t="str">
            <v>Megalaria pulverea</v>
          </cell>
          <cell r="K1816">
            <v>318</v>
          </cell>
        </row>
        <row r="1817">
          <cell r="B1817">
            <v>1812</v>
          </cell>
          <cell r="C1817" t="str">
            <v>Thelidium pluvium</v>
          </cell>
          <cell r="D1817"/>
          <cell r="E1817" t="str">
            <v xml:space="preserve">LC NS </v>
          </cell>
          <cell r="I1817" t="str">
            <v>Megalospora tuberculosa</v>
          </cell>
          <cell r="J1817" t="str">
            <v>Megalospora tuberculosa</v>
          </cell>
          <cell r="K1817">
            <v>862</v>
          </cell>
        </row>
        <row r="1818">
          <cell r="B1818">
            <v>1813</v>
          </cell>
          <cell r="C1818" t="str">
            <v>Pyrenocarpon thelostomum</v>
          </cell>
          <cell r="D1818"/>
          <cell r="E1818" t="str">
            <v xml:space="preserve">DD NR </v>
          </cell>
          <cell r="I1818" t="str">
            <v>Megaspora verrucosa</v>
          </cell>
          <cell r="J1818" t="str">
            <v>Megaspora verrucosa</v>
          </cell>
          <cell r="K1818">
            <v>971</v>
          </cell>
        </row>
        <row r="1819">
          <cell r="B1819">
            <v>1814</v>
          </cell>
          <cell r="C1819" t="str">
            <v>Toninia rosulata</v>
          </cell>
          <cell r="D1819"/>
          <cell r="E1819" t="str">
            <v xml:space="preserve">EN D NR Sc </v>
          </cell>
          <cell r="I1819" t="str">
            <v>Melanelia commixta</v>
          </cell>
          <cell r="J1819" t="str">
            <v>Cetrariella commixta</v>
          </cell>
          <cell r="K1819">
            <v>328</v>
          </cell>
        </row>
        <row r="1820">
          <cell r="B1820">
            <v>1815</v>
          </cell>
          <cell r="C1820" t="str">
            <v>Trapeliopsis aeneofusca</v>
          </cell>
          <cell r="D1820"/>
          <cell r="E1820" t="str">
            <v xml:space="preserve">DD NR </v>
          </cell>
          <cell r="I1820" t="str">
            <v>Melanelia disjuncta</v>
          </cell>
          <cell r="J1820" t="str">
            <v>Montanelia disjuncta</v>
          </cell>
          <cell r="K1820">
            <v>992</v>
          </cell>
        </row>
        <row r="1821">
          <cell r="B1821">
            <v>1816</v>
          </cell>
          <cell r="C1821" t="str">
            <v>Usnea esperantiana</v>
          </cell>
          <cell r="D1821"/>
          <cell r="E1821" t="str">
            <v>NT NR Sc IR</v>
          </cell>
          <cell r="I1821" t="str">
            <v>Melanelia elegantula</v>
          </cell>
          <cell r="J1821" t="str">
            <v>Melanohalea elegantula</v>
          </cell>
          <cell r="K1821">
            <v>993</v>
          </cell>
        </row>
        <row r="1822">
          <cell r="B1822">
            <v>1817</v>
          </cell>
          <cell r="C1822" t="str">
            <v>Usnea fragilescens var. mollis</v>
          </cell>
          <cell r="D1822"/>
          <cell r="E1822" t="str">
            <v xml:space="preserve">LC </v>
          </cell>
          <cell r="I1822" t="str">
            <v>Melanelia exasperata</v>
          </cell>
          <cell r="J1822" t="str">
            <v>Melanohalea exasperata</v>
          </cell>
          <cell r="K1822">
            <v>995</v>
          </cell>
        </row>
        <row r="1823">
          <cell r="B1823">
            <v>1818</v>
          </cell>
          <cell r="C1823" t="str">
            <v>Usnea silesiaca</v>
          </cell>
          <cell r="D1823"/>
          <cell r="E1823" t="str">
            <v xml:space="preserve">VU D2 NR Sc </v>
          </cell>
          <cell r="I1823" t="str">
            <v>Melanelia exasperatula</v>
          </cell>
          <cell r="J1823" t="str">
            <v>Melanohalea exasperatula</v>
          </cell>
          <cell r="K1823">
            <v>996</v>
          </cell>
        </row>
        <row r="1824">
          <cell r="B1824">
            <v>1819</v>
          </cell>
          <cell r="C1824" t="str">
            <v>?????</v>
          </cell>
          <cell r="D1824"/>
          <cell r="E1824" t="str">
            <v xml:space="preserve"> </v>
          </cell>
          <cell r="I1824" t="str">
            <v>Melanelia fuliginosa</v>
          </cell>
          <cell r="J1824" t="str">
            <v>Melanelixia fuliginosa</v>
          </cell>
          <cell r="K1824">
            <v>998</v>
          </cell>
        </row>
        <row r="1825">
          <cell r="B1825">
            <v>1820</v>
          </cell>
          <cell r="C1825" t="str">
            <v>Verrucaria polysticta</v>
          </cell>
          <cell r="D1825"/>
          <cell r="E1825" t="str">
            <v xml:space="preserve">LC NS </v>
          </cell>
          <cell r="I1825" t="str">
            <v>Melanelia fuliginosa glabratula</v>
          </cell>
          <cell r="J1825" t="str">
            <v>Melanelixia glabratula</v>
          </cell>
          <cell r="K1825">
            <v>997</v>
          </cell>
        </row>
        <row r="1826">
          <cell r="B1826">
            <v>1821</v>
          </cell>
          <cell r="C1826" t="str">
            <v>Halecania micacea</v>
          </cell>
          <cell r="D1826"/>
          <cell r="E1826" t="str">
            <v>LC NR E Sc IR</v>
          </cell>
          <cell r="I1826" t="str">
            <v>Melanelia fuliginosa subsp. glabratula</v>
          </cell>
          <cell r="J1826" t="str">
            <v>Melanelixia glabratula</v>
          </cell>
          <cell r="K1826">
            <v>997</v>
          </cell>
        </row>
        <row r="1827">
          <cell r="B1827">
            <v>1822</v>
          </cell>
          <cell r="C1827" t="str">
            <v>Vestergrenopsis elaeina</v>
          </cell>
          <cell r="D1827"/>
          <cell r="E1827" t="str">
            <v xml:space="preserve">VU D2 NR Sc </v>
          </cell>
          <cell r="I1827" t="str">
            <v>Melanelia glabratula</v>
          </cell>
          <cell r="J1827" t="str">
            <v>Melanelixia glabratula</v>
          </cell>
          <cell r="K1827">
            <v>997</v>
          </cell>
        </row>
        <row r="1828">
          <cell r="B1828">
            <v>1823</v>
          </cell>
          <cell r="C1828" t="str">
            <v>?????</v>
          </cell>
          <cell r="D1828"/>
          <cell r="E1828" t="str">
            <v xml:space="preserve"> </v>
          </cell>
          <cell r="I1828" t="str">
            <v>Melanelia hepatizon</v>
          </cell>
          <cell r="J1828" t="str">
            <v>Melanelia hepatizon</v>
          </cell>
          <cell r="K1828">
            <v>332</v>
          </cell>
        </row>
        <row r="1829">
          <cell r="B1829">
            <v>1824</v>
          </cell>
          <cell r="C1829" t="str">
            <v>?????</v>
          </cell>
          <cell r="D1829"/>
          <cell r="E1829" t="str">
            <v xml:space="preserve"> </v>
          </cell>
          <cell r="I1829" t="str">
            <v>Melanelia laciniatula</v>
          </cell>
          <cell r="J1829" t="str">
            <v>Melanohalea laciniatula</v>
          </cell>
          <cell r="K1829">
            <v>1001</v>
          </cell>
        </row>
        <row r="1830">
          <cell r="B1830">
            <v>1825</v>
          </cell>
          <cell r="C1830" t="str">
            <v>?????</v>
          </cell>
          <cell r="D1830"/>
          <cell r="E1830" t="str">
            <v xml:space="preserve"> </v>
          </cell>
          <cell r="I1830" t="str">
            <v>Melanelia stygia</v>
          </cell>
          <cell r="J1830" t="str">
            <v>Melanelia stygia</v>
          </cell>
          <cell r="K1830">
            <v>1019</v>
          </cell>
        </row>
        <row r="1831">
          <cell r="B1831">
            <v>1826</v>
          </cell>
          <cell r="C1831" t="str">
            <v>Biatorella fossarum</v>
          </cell>
          <cell r="D1831"/>
          <cell r="E1831" t="str">
            <v xml:space="preserve">EN C2 NR P Eng </v>
          </cell>
          <cell r="I1831" t="str">
            <v>Melanelia subargentifera</v>
          </cell>
          <cell r="J1831" t="str">
            <v>Melanelixia subargentifera</v>
          </cell>
          <cell r="K1831">
            <v>1570</v>
          </cell>
        </row>
        <row r="1832">
          <cell r="B1832">
            <v>1827</v>
          </cell>
          <cell r="C1832" t="str">
            <v>Acarospora durietzii</v>
          </cell>
          <cell r="D1832"/>
          <cell r="E1832" t="str">
            <v xml:space="preserve">DD NR </v>
          </cell>
          <cell r="I1832" t="str">
            <v>Melanelia subaurifera</v>
          </cell>
          <cell r="J1832" t="str">
            <v>Melanelixia subaurifera</v>
          </cell>
          <cell r="K1832">
            <v>1020</v>
          </cell>
        </row>
        <row r="1833">
          <cell r="B1833">
            <v>1828</v>
          </cell>
          <cell r="C1833" t="str">
            <v>Bacidia igniarii</v>
          </cell>
          <cell r="D1833"/>
          <cell r="E1833" t="str">
            <v xml:space="preserve">VU D1 NR Sc </v>
          </cell>
          <cell r="I1833" t="str">
            <v>Melanelixia fuliginosa</v>
          </cell>
          <cell r="J1833" t="str">
            <v>Melanelixia fuliginosa</v>
          </cell>
          <cell r="K1833">
            <v>998</v>
          </cell>
        </row>
        <row r="1834">
          <cell r="B1834">
            <v>1829</v>
          </cell>
          <cell r="C1834" t="str">
            <v>Fellhaneropsis myrtillicola</v>
          </cell>
          <cell r="D1834"/>
          <cell r="E1834" t="str">
            <v xml:space="preserve">LC NR </v>
          </cell>
          <cell r="I1834" t="str">
            <v>Melanelixia fuliginosa fuliginosa</v>
          </cell>
          <cell r="J1834" t="str">
            <v>Melanelixia fuliginosa</v>
          </cell>
          <cell r="K1834">
            <v>998</v>
          </cell>
        </row>
        <row r="1835">
          <cell r="B1835">
            <v>1830</v>
          </cell>
          <cell r="C1835" t="str">
            <v>Biatora chrysantha</v>
          </cell>
          <cell r="D1835"/>
          <cell r="E1835" t="str">
            <v xml:space="preserve">LC NS </v>
          </cell>
          <cell r="I1835" t="str">
            <v>Melanelixia fuliginosa glabratula</v>
          </cell>
          <cell r="J1835" t="str">
            <v>Melanelixia glabratula</v>
          </cell>
          <cell r="K1835">
            <v>997</v>
          </cell>
        </row>
        <row r="1836">
          <cell r="B1836">
            <v>1831</v>
          </cell>
          <cell r="C1836" t="str">
            <v>Chaenothecopsis nigra</v>
          </cell>
          <cell r="D1836"/>
          <cell r="E1836" t="str">
            <v xml:space="preserve">LC NS </v>
          </cell>
          <cell r="I1836" t="str">
            <v>Melanelixia fuliginosa subsp. fuliginosa</v>
          </cell>
          <cell r="J1836" t="str">
            <v>Melanelixia fuliginosa</v>
          </cell>
          <cell r="K1836">
            <v>998</v>
          </cell>
        </row>
        <row r="1837">
          <cell r="B1837">
            <v>1832</v>
          </cell>
          <cell r="C1837" t="str">
            <v>Chaenothecopsis savonica</v>
          </cell>
          <cell r="D1837"/>
          <cell r="E1837" t="str">
            <v xml:space="preserve">NT NR Sc </v>
          </cell>
          <cell r="I1837" t="str">
            <v>Melanelixia fuliginosa subsp. glabratula</v>
          </cell>
          <cell r="J1837" t="str">
            <v>Melanelixia glabratula</v>
          </cell>
          <cell r="K1837">
            <v>997</v>
          </cell>
        </row>
        <row r="1838">
          <cell r="B1838">
            <v>1833</v>
          </cell>
          <cell r="C1838" t="str">
            <v>Chaenothecopsis vainioana</v>
          </cell>
          <cell r="D1838" t="str">
            <v>{LF}</v>
          </cell>
          <cell r="E1838" t="str">
            <v xml:space="preserve">NT NR Sc </v>
          </cell>
          <cell r="I1838" t="str">
            <v>Melanelixia glabratula</v>
          </cell>
          <cell r="J1838" t="str">
            <v>Melanelixia glabratula</v>
          </cell>
          <cell r="K1838">
            <v>997</v>
          </cell>
        </row>
        <row r="1839">
          <cell r="B1839">
            <v>1834</v>
          </cell>
          <cell r="C1839" t="str">
            <v>Epigloea medioincrassata</v>
          </cell>
          <cell r="D1839"/>
          <cell r="E1839" t="str">
            <v xml:space="preserve">LC NR </v>
          </cell>
          <cell r="I1839" t="str">
            <v>Melanelixia subargentifera</v>
          </cell>
          <cell r="J1839" t="str">
            <v>Melanelixia subargentifera</v>
          </cell>
          <cell r="K1839">
            <v>1570</v>
          </cell>
        </row>
        <row r="1840">
          <cell r="B1840">
            <v>1835</v>
          </cell>
          <cell r="C1840" t="str">
            <v>Normandina acroglypta</v>
          </cell>
          <cell r="D1840"/>
          <cell r="E1840" t="str">
            <v xml:space="preserve">LC </v>
          </cell>
          <cell r="I1840" t="str">
            <v>Melanelixia subaurifera</v>
          </cell>
          <cell r="J1840" t="str">
            <v>Melanelixia subaurifera</v>
          </cell>
          <cell r="K1840">
            <v>1020</v>
          </cell>
        </row>
        <row r="1841">
          <cell r="B1841">
            <v>1836</v>
          </cell>
          <cell r="C1841" t="str">
            <v>Lecanora persimilis</v>
          </cell>
          <cell r="D1841"/>
          <cell r="E1841" t="str">
            <v xml:space="preserve">LC </v>
          </cell>
          <cell r="I1841" t="str">
            <v>Melanohalea elegantula</v>
          </cell>
          <cell r="J1841" t="str">
            <v>Melanohalea elegantula</v>
          </cell>
          <cell r="K1841">
            <v>993</v>
          </cell>
        </row>
        <row r="1842">
          <cell r="B1842">
            <v>1837</v>
          </cell>
          <cell r="C1842" t="str">
            <v>Lecanora pannonica</v>
          </cell>
          <cell r="D1842"/>
          <cell r="E1842" t="str">
            <v xml:space="preserve">LC </v>
          </cell>
          <cell r="I1842" t="str">
            <v>Melanohalea exasperata</v>
          </cell>
          <cell r="J1842" t="str">
            <v>Melanohalea exasperata</v>
          </cell>
          <cell r="K1842">
            <v>995</v>
          </cell>
        </row>
        <row r="1843">
          <cell r="B1843">
            <v>1838</v>
          </cell>
          <cell r="C1843" t="str">
            <v>Cecidonia xenophana</v>
          </cell>
          <cell r="D1843" t="str">
            <v>{LF}</v>
          </cell>
          <cell r="E1843" t="str">
            <v xml:space="preserve">LC NS </v>
          </cell>
          <cell r="I1843" t="str">
            <v>Melanohalea exasperatula</v>
          </cell>
          <cell r="J1843" t="str">
            <v>Melanohalea exasperatula</v>
          </cell>
          <cell r="K1843">
            <v>996</v>
          </cell>
        </row>
        <row r="1844">
          <cell r="B1844">
            <v>1839</v>
          </cell>
          <cell r="C1844" t="str">
            <v>Cryptothele rhodosticta</v>
          </cell>
          <cell r="D1844"/>
          <cell r="E1844" t="str">
            <v>DD NR IR</v>
          </cell>
          <cell r="I1844" t="str">
            <v>Melanohalea laciniatula</v>
          </cell>
          <cell r="J1844" t="str">
            <v>Melanohalea laciniatula</v>
          </cell>
          <cell r="K1844">
            <v>1001</v>
          </cell>
        </row>
        <row r="1845">
          <cell r="B1845">
            <v>1840</v>
          </cell>
          <cell r="C1845" t="str">
            <v>Mycomicrothelia confusa</v>
          </cell>
          <cell r="D1845" t="str">
            <v>{F}</v>
          </cell>
          <cell r="E1845" t="str">
            <v xml:space="preserve">LC </v>
          </cell>
          <cell r="I1845" t="str">
            <v>Melanohalea septentrionalis</v>
          </cell>
          <cell r="J1845" t="str">
            <v>Melanohalea septentrionalis</v>
          </cell>
          <cell r="K1845">
            <v>1016</v>
          </cell>
        </row>
        <row r="1846">
          <cell r="B1846">
            <v>1841</v>
          </cell>
          <cell r="C1846" t="str">
            <v>Opegrapha brevis</v>
          </cell>
          <cell r="D1846" t="str">
            <v>{LF}</v>
          </cell>
          <cell r="E1846" t="str">
            <v>NT NR Sc IR</v>
          </cell>
          <cell r="I1846" t="str">
            <v>Melaspilea amota</v>
          </cell>
          <cell r="J1846" t="str">
            <v>Melaspilea amota</v>
          </cell>
          <cell r="K1846">
            <v>864</v>
          </cell>
        </row>
        <row r="1847">
          <cell r="B1847">
            <v>1842</v>
          </cell>
          <cell r="C1847" t="str">
            <v>Opegrapha parasitica</v>
          </cell>
          <cell r="D1847" t="str">
            <v>{LF}</v>
          </cell>
          <cell r="E1847" t="str">
            <v xml:space="preserve">LC NR </v>
          </cell>
          <cell r="I1847" t="str">
            <v>Melaspilea atroides</v>
          </cell>
          <cell r="J1847" t="str">
            <v>Melaspilea atroides</v>
          </cell>
          <cell r="K1847">
            <v>1718</v>
          </cell>
        </row>
        <row r="1848">
          <cell r="B1848">
            <v>1843</v>
          </cell>
          <cell r="C1848" t="str">
            <v>Opegrapha pertusariicola</v>
          </cell>
          <cell r="D1848" t="str">
            <v>{LF}</v>
          </cell>
          <cell r="E1848" t="str">
            <v>LC NS Sc IR</v>
          </cell>
          <cell r="I1848" t="str">
            <v>Melaspilea bagliettoana</v>
          </cell>
          <cell r="J1848" t="str">
            <v>Melaspilea bagliettoana</v>
          </cell>
          <cell r="K1848">
            <v>876</v>
          </cell>
        </row>
        <row r="1849">
          <cell r="B1849">
            <v>1844</v>
          </cell>
          <cell r="C1849" t="str">
            <v>Opegrapha thelotrematis</v>
          </cell>
          <cell r="D1849" t="str">
            <v>{LF}</v>
          </cell>
          <cell r="E1849" t="str">
            <v>LC NS Sc IR</v>
          </cell>
          <cell r="I1849" t="str">
            <v>Melaspilea diplasiospora</v>
          </cell>
          <cell r="J1849" t="str">
            <v>Melaspilea diplasiospora</v>
          </cell>
          <cell r="K1849">
            <v>866</v>
          </cell>
        </row>
        <row r="1850">
          <cell r="B1850">
            <v>1845</v>
          </cell>
          <cell r="C1850" t="str">
            <v>Rhizocarpon copelandii</v>
          </cell>
          <cell r="D1850"/>
          <cell r="E1850" t="str">
            <v xml:space="preserve">DD NR Sc </v>
          </cell>
          <cell r="I1850" t="str">
            <v>Melaspilea granitophila</v>
          </cell>
          <cell r="J1850" t="str">
            <v>Melaspilea granitophila</v>
          </cell>
          <cell r="K1850">
            <v>868</v>
          </cell>
        </row>
        <row r="1851">
          <cell r="B1851">
            <v>1846</v>
          </cell>
          <cell r="C1851" t="str">
            <v>Rinodina parasitica</v>
          </cell>
          <cell r="D1851"/>
          <cell r="E1851" t="str">
            <v xml:space="preserve">DD NR Sc </v>
          </cell>
          <cell r="I1851" t="str">
            <v>Melaspilea interjecta</v>
          </cell>
          <cell r="J1851" t="str">
            <v>Melaspilea interjecta</v>
          </cell>
          <cell r="K1851">
            <v>1719</v>
          </cell>
        </row>
        <row r="1852">
          <cell r="B1852">
            <v>1847</v>
          </cell>
          <cell r="C1852" t="str">
            <v>Sarcopyrenia cylindrospora</v>
          </cell>
          <cell r="D1852" t="str">
            <v>{LF}</v>
          </cell>
          <cell r="E1852" t="str">
            <v xml:space="preserve">LC NR </v>
          </cell>
          <cell r="I1852" t="str">
            <v>Melaspilea leciographoides</v>
          </cell>
          <cell r="J1852" t="str">
            <v>Melaspilea leciographoides</v>
          </cell>
          <cell r="K1852">
            <v>1948</v>
          </cell>
        </row>
        <row r="1853">
          <cell r="B1853">
            <v>1848</v>
          </cell>
          <cell r="C1853" t="str">
            <v>Sclerococcum sphaerale</v>
          </cell>
          <cell r="D1853" t="str">
            <v>{LF}</v>
          </cell>
          <cell r="E1853" t="str">
            <v xml:space="preserve">LC </v>
          </cell>
          <cell r="I1853" t="str">
            <v>Melaspilea lentiginosa</v>
          </cell>
          <cell r="J1853" t="str">
            <v>Melaspilea lentiginosa</v>
          </cell>
          <cell r="K1853">
            <v>1554</v>
          </cell>
        </row>
        <row r="1854">
          <cell r="B1854">
            <v>1849</v>
          </cell>
          <cell r="C1854" t="str">
            <v>?????</v>
          </cell>
          <cell r="D1854"/>
          <cell r="E1854" t="str">
            <v xml:space="preserve"> </v>
          </cell>
          <cell r="I1854" t="str">
            <v>Melaspilea lentiginosula</v>
          </cell>
          <cell r="J1854" t="str">
            <v>Melaspilea lentiginosula</v>
          </cell>
          <cell r="K1854">
            <v>1949</v>
          </cell>
        </row>
        <row r="1855">
          <cell r="B1855">
            <v>1850</v>
          </cell>
          <cell r="C1855" t="str">
            <v>Aspicilia simoensis</v>
          </cell>
          <cell r="D1855"/>
          <cell r="E1855" t="str">
            <v xml:space="preserve">DD </v>
          </cell>
          <cell r="I1855" t="str">
            <v>Melaspilea ochrothalamia</v>
          </cell>
          <cell r="J1855" t="str">
            <v>Melaspilea ochrothalamia</v>
          </cell>
          <cell r="K1855">
            <v>867</v>
          </cell>
        </row>
        <row r="1856">
          <cell r="B1856">
            <v>1851</v>
          </cell>
          <cell r="C1856" t="str">
            <v>Aspicilia tuberculosa</v>
          </cell>
          <cell r="D1856"/>
          <cell r="E1856" t="str">
            <v xml:space="preserve">Ex </v>
          </cell>
          <cell r="I1856" t="str">
            <v>Melaspilea proximella</v>
          </cell>
          <cell r="J1856" t="str">
            <v>Melaspilea proximella</v>
          </cell>
          <cell r="K1856">
            <v>1950</v>
          </cell>
        </row>
        <row r="1857">
          <cell r="B1857">
            <v>1852</v>
          </cell>
          <cell r="C1857" t="str">
            <v>Psammina lobariae</v>
          </cell>
          <cell r="D1857" t="str">
            <v>{LF}</v>
          </cell>
          <cell r="E1857" t="str">
            <v xml:space="preserve">NE NR </v>
          </cell>
          <cell r="I1857" t="str">
            <v>Menegazzia subsimilis</v>
          </cell>
          <cell r="J1857" t="str">
            <v>Menegazzia subsimilis</v>
          </cell>
          <cell r="K1857">
            <v>2447</v>
          </cell>
        </row>
        <row r="1858">
          <cell r="B1858">
            <v>1853</v>
          </cell>
          <cell r="C1858" t="str">
            <v>Buellia arborea</v>
          </cell>
          <cell r="D1858"/>
          <cell r="E1858" t="str">
            <v xml:space="preserve">DD NR Sc </v>
          </cell>
          <cell r="I1858" t="str">
            <v>Menegazzia terebrata</v>
          </cell>
          <cell r="J1858" t="str">
            <v>Menegazzia terebrata</v>
          </cell>
          <cell r="K1858">
            <v>869</v>
          </cell>
        </row>
        <row r="1859">
          <cell r="B1859">
            <v>1854</v>
          </cell>
          <cell r="C1859" t="str">
            <v>Buellia arnoldii</v>
          </cell>
          <cell r="D1859"/>
          <cell r="E1859" t="str">
            <v>NT NR Sc IR</v>
          </cell>
          <cell r="I1859" t="str">
            <v>Merismatium coccisporum</v>
          </cell>
          <cell r="J1859" t="str">
            <v>Merismatium coccisporum</v>
          </cell>
          <cell r="K1859">
            <v>2686</v>
          </cell>
        </row>
        <row r="1860">
          <cell r="B1860">
            <v>1855</v>
          </cell>
          <cell r="C1860" t="str">
            <v>Buellia pulverulenta</v>
          </cell>
          <cell r="D1860"/>
          <cell r="E1860" t="str">
            <v xml:space="preserve">NE NR Sc </v>
          </cell>
          <cell r="I1860" t="str">
            <v>Merismatium deminutum</v>
          </cell>
          <cell r="J1860" t="str">
            <v>Merismatium deminutum</v>
          </cell>
          <cell r="K1860">
            <v>1152</v>
          </cell>
        </row>
        <row r="1861">
          <cell r="B1861">
            <v>1856</v>
          </cell>
          <cell r="C1861" t="str">
            <v>Buellia sanguinolenta</v>
          </cell>
          <cell r="D1861"/>
          <cell r="E1861" t="str">
            <v xml:space="preserve">NT NR Sc </v>
          </cell>
          <cell r="I1861" t="str">
            <v>Merismatium discrepans</v>
          </cell>
          <cell r="J1861" t="str">
            <v>Merismatium discrepans</v>
          </cell>
          <cell r="K1861">
            <v>1154</v>
          </cell>
        </row>
        <row r="1862">
          <cell r="B1862">
            <v>1857</v>
          </cell>
          <cell r="C1862" t="str">
            <v>Buellia spuria</v>
          </cell>
          <cell r="D1862"/>
          <cell r="E1862" t="str">
            <v xml:space="preserve">DD NR </v>
          </cell>
          <cell r="I1862" t="str">
            <v>Merismatium nigritellum</v>
          </cell>
          <cell r="J1862" t="str">
            <v>Merismatium nigritellum</v>
          </cell>
          <cell r="K1862">
            <v>2110</v>
          </cell>
        </row>
        <row r="1863">
          <cell r="B1863">
            <v>1858</v>
          </cell>
          <cell r="C1863" t="str">
            <v>Byssoloma leucoblepharum</v>
          </cell>
          <cell r="D1863"/>
          <cell r="E1863" t="str">
            <v xml:space="preserve">NT NR </v>
          </cell>
          <cell r="I1863" t="str">
            <v>Metamelanea umbonata</v>
          </cell>
          <cell r="J1863" t="str">
            <v>Metamelanea umbonata</v>
          </cell>
          <cell r="K1863">
            <v>2482</v>
          </cell>
        </row>
        <row r="1864">
          <cell r="B1864">
            <v>1859</v>
          </cell>
          <cell r="C1864" t="str">
            <v>Candelariella medians f. steepholmensis</v>
          </cell>
          <cell r="D1864"/>
          <cell r="E1864" t="str">
            <v xml:space="preserve">LC NS </v>
          </cell>
          <cell r="I1864" t="str">
            <v>Micarea adnata</v>
          </cell>
          <cell r="J1864" t="str">
            <v>Micarea adnata</v>
          </cell>
          <cell r="K1864">
            <v>870</v>
          </cell>
        </row>
        <row r="1865">
          <cell r="B1865">
            <v>1860</v>
          </cell>
          <cell r="C1865" t="str">
            <v>Carbonea assimilis</v>
          </cell>
          <cell r="D1865"/>
          <cell r="E1865" t="str">
            <v xml:space="preserve">NE NR </v>
          </cell>
          <cell r="I1865" t="str">
            <v>Micarea alabastrites</v>
          </cell>
          <cell r="J1865" t="str">
            <v>Micarea alabastrites</v>
          </cell>
          <cell r="K1865">
            <v>871</v>
          </cell>
        </row>
        <row r="1866">
          <cell r="B1866">
            <v>1861</v>
          </cell>
          <cell r="C1866" t="str">
            <v>Placidium boccanum</v>
          </cell>
          <cell r="D1866"/>
          <cell r="E1866" t="str">
            <v xml:space="preserve">DD NR </v>
          </cell>
          <cell r="I1866" t="str">
            <v>Micarea assimilata</v>
          </cell>
          <cell r="J1866" t="str">
            <v>Micarea assimilata</v>
          </cell>
          <cell r="K1866">
            <v>698</v>
          </cell>
        </row>
        <row r="1867">
          <cell r="B1867">
            <v>1862</v>
          </cell>
          <cell r="C1867" t="str">
            <v>Involucropyrenium waltheri</v>
          </cell>
          <cell r="D1867"/>
          <cell r="E1867" t="str">
            <v xml:space="preserve">CR B2, C2,D NR Sc </v>
          </cell>
          <cell r="I1867" t="str">
            <v>Micarea bauschiana</v>
          </cell>
          <cell r="J1867" t="str">
            <v>Brianaria bauschiana</v>
          </cell>
          <cell r="K1867">
            <v>873</v>
          </cell>
        </row>
        <row r="1868">
          <cell r="B1868">
            <v>1863</v>
          </cell>
          <cell r="C1868" t="str">
            <v>Catillaria chalybeia var. chloropoliza</v>
          </cell>
          <cell r="D1868"/>
          <cell r="E1868" t="str">
            <v xml:space="preserve">NE NS </v>
          </cell>
          <cell r="I1868" t="str">
            <v>Micarea botryoides</v>
          </cell>
          <cell r="J1868" t="str">
            <v>Micarea botryoides</v>
          </cell>
          <cell r="K1868">
            <v>874</v>
          </cell>
        </row>
        <row r="1869">
          <cell r="B1869">
            <v>1864</v>
          </cell>
          <cell r="C1869" t="str">
            <v>Caloplaca coronata</v>
          </cell>
          <cell r="D1869"/>
          <cell r="E1869" t="str">
            <v xml:space="preserve"> </v>
          </cell>
          <cell r="I1869" t="str">
            <v>Micarea byssacea</v>
          </cell>
          <cell r="J1869" t="str">
            <v>Micarea byssacea</v>
          </cell>
          <cell r="K1869">
            <v>2556</v>
          </cell>
        </row>
        <row r="1870">
          <cell r="B1870">
            <v>1865</v>
          </cell>
          <cell r="C1870" t="str">
            <v>Cyphelium marcianum</v>
          </cell>
          <cell r="D1870" t="str">
            <v>{LF}</v>
          </cell>
          <cell r="E1870" t="str">
            <v xml:space="preserve">DD NR Sc </v>
          </cell>
          <cell r="I1870" t="str">
            <v>Micarea cinerea</v>
          </cell>
          <cell r="J1870" t="str">
            <v>Micarea cinerea f. cinerea</v>
          </cell>
          <cell r="K1870">
            <v>875</v>
          </cell>
        </row>
        <row r="1871">
          <cell r="B1871">
            <v>1866</v>
          </cell>
          <cell r="C1871" t="str">
            <v>Endocarpon pusillum var. pallidum</v>
          </cell>
          <cell r="D1871"/>
          <cell r="E1871" t="str">
            <v xml:space="preserve">NE NR </v>
          </cell>
          <cell r="I1871" t="str">
            <v>Micarea cinerea f. cinerea</v>
          </cell>
          <cell r="J1871" t="str">
            <v>Micarea cinerea f. cinerea</v>
          </cell>
          <cell r="K1871">
            <v>875</v>
          </cell>
        </row>
        <row r="1872">
          <cell r="B1872">
            <v>1867</v>
          </cell>
          <cell r="C1872" t="str">
            <v>Fuscidea pusilla</v>
          </cell>
          <cell r="D1872"/>
          <cell r="E1872" t="str">
            <v xml:space="preserve">NE NR </v>
          </cell>
          <cell r="I1872" t="str">
            <v>Micarea cinerea f. tenuispora</v>
          </cell>
          <cell r="J1872" t="str">
            <v>Micarea cinerea f. tenuispora</v>
          </cell>
          <cell r="K1872">
            <v>2341</v>
          </cell>
        </row>
        <row r="1873">
          <cell r="B1873">
            <v>1868</v>
          </cell>
          <cell r="C1873" t="str">
            <v>Toensbergia leucococca</v>
          </cell>
          <cell r="D1873"/>
          <cell r="E1873" t="str">
            <v xml:space="preserve">DD NR Sc </v>
          </cell>
          <cell r="I1873" t="str">
            <v>Micarea cinerea forma cinerea</v>
          </cell>
          <cell r="J1873" t="str">
            <v>Micarea cinerea f. cinerea</v>
          </cell>
          <cell r="K1873">
            <v>875</v>
          </cell>
        </row>
        <row r="1874">
          <cell r="B1874">
            <v>1869</v>
          </cell>
          <cell r="C1874" t="str">
            <v>Lecania coeruleorubella</v>
          </cell>
          <cell r="D1874"/>
          <cell r="E1874" t="str">
            <v xml:space="preserve">Ex </v>
          </cell>
          <cell r="I1874" t="str">
            <v>Micarea cinerea forma tenuispora</v>
          </cell>
          <cell r="J1874" t="str">
            <v>Micarea cinerea f. tenuispora</v>
          </cell>
          <cell r="K1874">
            <v>2341</v>
          </cell>
        </row>
        <row r="1875">
          <cell r="B1875">
            <v>1870</v>
          </cell>
          <cell r="C1875" t="str">
            <v>Lecania olivacella</v>
          </cell>
          <cell r="D1875"/>
          <cell r="E1875" t="str">
            <v xml:space="preserve">Ex </v>
          </cell>
          <cell r="I1875" t="str">
            <v>Micarea contexta</v>
          </cell>
          <cell r="J1875" t="str">
            <v>Micarea contexta</v>
          </cell>
          <cell r="K1875">
            <v>1733</v>
          </cell>
        </row>
        <row r="1876">
          <cell r="B1876">
            <v>1871</v>
          </cell>
          <cell r="C1876" t="str">
            <v>Verrucaria elaeina</v>
          </cell>
          <cell r="D1876"/>
          <cell r="E1876" t="str">
            <v xml:space="preserve">LC </v>
          </cell>
          <cell r="I1876" t="str">
            <v>Micarea coppinsii</v>
          </cell>
          <cell r="J1876" t="str">
            <v>Micarea coppinsii</v>
          </cell>
          <cell r="K1876">
            <v>1720</v>
          </cell>
        </row>
        <row r="1877">
          <cell r="B1877">
            <v>1872</v>
          </cell>
          <cell r="C1877" t="str">
            <v>Lecanora mughicola</v>
          </cell>
          <cell r="D1877"/>
          <cell r="E1877" t="str">
            <v xml:space="preserve">NT NR Sc </v>
          </cell>
          <cell r="I1877" t="str">
            <v>Micarea crassipes</v>
          </cell>
          <cell r="J1877" t="str">
            <v>Micarea crassipes</v>
          </cell>
          <cell r="K1877">
            <v>1661</v>
          </cell>
        </row>
        <row r="1878">
          <cell r="B1878">
            <v>1873</v>
          </cell>
          <cell r="C1878" t="str">
            <v>Lecanora rugosella</v>
          </cell>
          <cell r="D1878"/>
          <cell r="E1878" t="str">
            <v xml:space="preserve">DD NR </v>
          </cell>
          <cell r="I1878" t="str">
            <v>Micarea curvata</v>
          </cell>
          <cell r="J1878" t="str">
            <v>Micarea curvata</v>
          </cell>
          <cell r="K1878">
            <v>615</v>
          </cell>
        </row>
        <row r="1879">
          <cell r="B1879">
            <v>1874</v>
          </cell>
          <cell r="C1879" t="str">
            <v>Leptogium imbricatum</v>
          </cell>
          <cell r="D1879"/>
          <cell r="E1879" t="str">
            <v xml:space="preserve">NT NR Sc </v>
          </cell>
          <cell r="I1879" t="str">
            <v>Micarea deminuta</v>
          </cell>
          <cell r="J1879" t="str">
            <v>Micarea deminuta</v>
          </cell>
          <cell r="K1879">
            <v>1920</v>
          </cell>
        </row>
        <row r="1880">
          <cell r="B1880">
            <v>1875</v>
          </cell>
          <cell r="C1880" t="str">
            <v>Lichinodium sirosiphoideum</v>
          </cell>
          <cell r="D1880"/>
          <cell r="E1880" t="str">
            <v xml:space="preserve">DD NR Sc </v>
          </cell>
          <cell r="I1880" t="str">
            <v>Micarea denigrata</v>
          </cell>
          <cell r="J1880" t="str">
            <v>Micarea denigrata</v>
          </cell>
          <cell r="K1880">
            <v>877</v>
          </cell>
        </row>
        <row r="1881">
          <cell r="B1881">
            <v>1876</v>
          </cell>
          <cell r="C1881" t="str">
            <v>Lopadium coralloideum</v>
          </cell>
          <cell r="D1881"/>
          <cell r="E1881" t="str">
            <v xml:space="preserve">VU D2 NR Sc </v>
          </cell>
          <cell r="I1881" t="str">
            <v>Micarea doliiformis</v>
          </cell>
          <cell r="J1881" t="str">
            <v>Micarea doliiformis</v>
          </cell>
          <cell r="K1881">
            <v>1698</v>
          </cell>
        </row>
        <row r="1882">
          <cell r="B1882">
            <v>1877</v>
          </cell>
          <cell r="C1882" t="str">
            <v>Micarea inquinans</v>
          </cell>
          <cell r="D1882" t="str">
            <v>{LF}</v>
          </cell>
          <cell r="E1882" t="str">
            <v xml:space="preserve">LC NR Sc </v>
          </cell>
          <cell r="I1882" t="str">
            <v>Micarea elachista</v>
          </cell>
          <cell r="J1882" t="str">
            <v>Micarea elachista</v>
          </cell>
          <cell r="K1882">
            <v>1924</v>
          </cell>
        </row>
        <row r="1883">
          <cell r="B1883">
            <v>1878</v>
          </cell>
          <cell r="C1883" t="str">
            <v>Micarea lignaria var. lignaria</v>
          </cell>
          <cell r="D1883"/>
          <cell r="E1883" t="str">
            <v>LC</v>
          </cell>
          <cell r="I1883" t="str">
            <v>Micarea erratica</v>
          </cell>
          <cell r="J1883" t="str">
            <v>Micarea erratica</v>
          </cell>
          <cell r="K1883">
            <v>719</v>
          </cell>
        </row>
        <row r="1884">
          <cell r="B1884">
            <v>1879</v>
          </cell>
          <cell r="C1884" t="str">
            <v>Gregorella humida</v>
          </cell>
          <cell r="D1884"/>
          <cell r="E1884" t="str">
            <v xml:space="preserve">LC NR </v>
          </cell>
          <cell r="I1884" t="str">
            <v>Micarea eximia</v>
          </cell>
          <cell r="J1884" t="str">
            <v>Micarea eximia</v>
          </cell>
          <cell r="K1884">
            <v>773</v>
          </cell>
        </row>
        <row r="1885">
          <cell r="B1885">
            <v>1880</v>
          </cell>
          <cell r="C1885" t="str">
            <v>Carbonea vitellinaria</v>
          </cell>
          <cell r="D1885" t="str">
            <v>{LF}</v>
          </cell>
          <cell r="E1885" t="str">
            <v xml:space="preserve">LC NS </v>
          </cell>
          <cell r="I1885" t="str">
            <v>Micarea farinosa</v>
          </cell>
          <cell r="J1885" t="str">
            <v>Micarea farinosa</v>
          </cell>
          <cell r="K1885">
            <v>2507</v>
          </cell>
        </row>
        <row r="1886">
          <cell r="B1886">
            <v>1881</v>
          </cell>
          <cell r="C1886" t="str">
            <v>Mycoblastus sanguinarius f. leprosus</v>
          </cell>
          <cell r="D1886"/>
          <cell r="E1886" t="str">
            <v xml:space="preserve">LC NR </v>
          </cell>
          <cell r="I1886" t="str">
            <v>Micarea globulosella</v>
          </cell>
          <cell r="J1886" t="str">
            <v>Micarea globulosella</v>
          </cell>
          <cell r="K1886">
            <v>872</v>
          </cell>
        </row>
        <row r="1887">
          <cell r="B1887">
            <v>1882</v>
          </cell>
          <cell r="C1887" t="str">
            <v>Opegrapha rubefacta</v>
          </cell>
          <cell r="D1887"/>
          <cell r="E1887" t="str">
            <v xml:space="preserve">DD NR </v>
          </cell>
          <cell r="I1887" t="str">
            <v>Micarea hedlundii</v>
          </cell>
          <cell r="J1887" t="str">
            <v>Micarea hedlundii</v>
          </cell>
          <cell r="K1887">
            <v>1721</v>
          </cell>
        </row>
        <row r="1888">
          <cell r="B1888">
            <v>1883</v>
          </cell>
          <cell r="C1888" t="str">
            <v>Pertusaria borealis</v>
          </cell>
          <cell r="D1888"/>
          <cell r="E1888" t="str">
            <v>LC NS Sc IR</v>
          </cell>
          <cell r="I1888" t="str">
            <v>Micarea herbarum</v>
          </cell>
          <cell r="J1888" t="str">
            <v>Micarea herbarum</v>
          </cell>
          <cell r="K1888">
            <v>2694</v>
          </cell>
        </row>
        <row r="1889">
          <cell r="B1889">
            <v>1884</v>
          </cell>
          <cell r="C1889" t="str">
            <v>Placidiopsis pseudocinerea</v>
          </cell>
          <cell r="D1889"/>
          <cell r="E1889" t="str">
            <v xml:space="preserve">CR D NR Sc </v>
          </cell>
          <cell r="I1889" t="str">
            <v>Micarea hypoviolascens</v>
          </cell>
          <cell r="J1889" t="str">
            <v>Micarea hypoviolascens</v>
          </cell>
          <cell r="K1889">
            <v>2446</v>
          </cell>
        </row>
        <row r="1890">
          <cell r="B1890">
            <v>1885</v>
          </cell>
          <cell r="C1890" t="str">
            <v>Polyblastia gothica</v>
          </cell>
          <cell r="D1890" t="str">
            <v>{LF}</v>
          </cell>
          <cell r="E1890" t="str">
            <v xml:space="preserve">DD NR Sc </v>
          </cell>
          <cell r="I1890" t="str">
            <v>Micarea incrassata</v>
          </cell>
          <cell r="J1890" t="str">
            <v>Micarea incrassata</v>
          </cell>
          <cell r="K1890">
            <v>1631</v>
          </cell>
        </row>
        <row r="1891">
          <cell r="B1891">
            <v>1886</v>
          </cell>
          <cell r="C1891" t="str">
            <v>Porina leptospora</v>
          </cell>
          <cell r="D1891"/>
          <cell r="E1891" t="str">
            <v xml:space="preserve">NT NR </v>
          </cell>
          <cell r="I1891" t="str">
            <v>Micarea inquinans</v>
          </cell>
          <cell r="J1891" t="str">
            <v>Micarea inquinans</v>
          </cell>
          <cell r="K1891">
            <v>1877</v>
          </cell>
        </row>
        <row r="1892">
          <cell r="B1892">
            <v>1887</v>
          </cell>
          <cell r="C1892" t="str">
            <v>Porina chlorotica f. tenuifera</v>
          </cell>
          <cell r="D1892"/>
          <cell r="E1892" t="str">
            <v xml:space="preserve">NE NR </v>
          </cell>
          <cell r="I1892" t="str">
            <v>Micarea lapillicola</v>
          </cell>
          <cell r="J1892" t="str">
            <v>Micarea lapillicola</v>
          </cell>
          <cell r="K1892">
            <v>1482</v>
          </cell>
        </row>
        <row r="1893">
          <cell r="B1893">
            <v>1888</v>
          </cell>
          <cell r="C1893" t="str">
            <v>?????</v>
          </cell>
          <cell r="D1893"/>
          <cell r="E1893" t="str">
            <v xml:space="preserve"> </v>
          </cell>
          <cell r="I1893" t="str">
            <v>Micarea leprosula</v>
          </cell>
          <cell r="J1893" t="str">
            <v>Micarea leprosula</v>
          </cell>
          <cell r="K1893">
            <v>879</v>
          </cell>
        </row>
        <row r="1894">
          <cell r="B1894">
            <v>1889</v>
          </cell>
          <cell r="C1894" t="str">
            <v>Collemopsidium arenisedum</v>
          </cell>
          <cell r="D1894"/>
          <cell r="E1894" t="str">
            <v>NT NR IR</v>
          </cell>
          <cell r="I1894" t="str">
            <v>Micarea lignaria</v>
          </cell>
          <cell r="J1894" t="str">
            <v>Micarea lignaria var. lignaria</v>
          </cell>
          <cell r="K1894">
            <v>880</v>
          </cell>
        </row>
        <row r="1895">
          <cell r="B1895">
            <v>1890</v>
          </cell>
          <cell r="C1895" t="str">
            <v>Collemopsidium angermannicum</v>
          </cell>
          <cell r="D1895"/>
          <cell r="E1895" t="str">
            <v xml:space="preserve">NT NS </v>
          </cell>
          <cell r="I1895" t="str">
            <v>Micarea lignaria endoleuca</v>
          </cell>
          <cell r="J1895" t="str">
            <v>Micarea lignaria var. endoleuca</v>
          </cell>
          <cell r="K1895">
            <v>881</v>
          </cell>
        </row>
        <row r="1896">
          <cell r="B1896">
            <v>1891</v>
          </cell>
          <cell r="C1896" t="str">
            <v>Rhizocarpon intermediellum</v>
          </cell>
          <cell r="D1896"/>
          <cell r="E1896" t="str">
            <v xml:space="preserve">DD NR Sc </v>
          </cell>
          <cell r="I1896" t="str">
            <v>Micarea lignaria f. gomphillacea</v>
          </cell>
          <cell r="J1896" t="str">
            <v>Micarea lignaria f. gomphillacea</v>
          </cell>
          <cell r="K1896">
            <v>1878</v>
          </cell>
        </row>
        <row r="1897">
          <cell r="B1897">
            <v>1892</v>
          </cell>
          <cell r="C1897" t="str">
            <v>Rhizocarpon ochrolechiae</v>
          </cell>
          <cell r="D1897" t="str">
            <v>{LF}</v>
          </cell>
          <cell r="E1897" t="str">
            <v xml:space="preserve">NE NR Sc </v>
          </cell>
          <cell r="I1897" t="str">
            <v>Micarea lignaria forma gomphillacea</v>
          </cell>
          <cell r="J1897" t="str">
            <v>Micarea lignaria f. gomphillacea</v>
          </cell>
          <cell r="K1897">
            <v>1878</v>
          </cell>
        </row>
        <row r="1898">
          <cell r="B1898">
            <v>1893</v>
          </cell>
          <cell r="C1898" t="str">
            <v>Rhizocarpon simillimum</v>
          </cell>
          <cell r="D1898"/>
          <cell r="E1898" t="str">
            <v xml:space="preserve">DD NR Sc </v>
          </cell>
          <cell r="I1898" t="str">
            <v>Micarea lignaria gomphillacea</v>
          </cell>
          <cell r="J1898" t="str">
            <v>Micarea lignaria f. gomphillacea</v>
          </cell>
          <cell r="K1898">
            <v>1878</v>
          </cell>
        </row>
        <row r="1899">
          <cell r="B1899">
            <v>1894</v>
          </cell>
          <cell r="C1899" t="str">
            <v>Lambiella fuscosora</v>
          </cell>
          <cell r="D1899"/>
          <cell r="E1899" t="str">
            <v xml:space="preserve">DD NR Sc </v>
          </cell>
          <cell r="I1899" t="str">
            <v>Micarea lignaria lignaria</v>
          </cell>
          <cell r="J1899" t="str">
            <v>Micarea lignaria var. lignaria</v>
          </cell>
          <cell r="K1899">
            <v>880</v>
          </cell>
        </row>
        <row r="1900">
          <cell r="B1900">
            <v>1895</v>
          </cell>
          <cell r="C1900" t="str">
            <v>Lambiella sphacelata</v>
          </cell>
          <cell r="D1900"/>
          <cell r="E1900" t="str">
            <v xml:space="preserve">CR D NR Sc </v>
          </cell>
          <cell r="I1900" t="str">
            <v>Micarea lignaria var. endoleuca</v>
          </cell>
          <cell r="J1900" t="str">
            <v>Micarea lignaria var. endoleuca</v>
          </cell>
          <cell r="K1900">
            <v>881</v>
          </cell>
        </row>
        <row r="1901">
          <cell r="B1901">
            <v>1896</v>
          </cell>
          <cell r="C1901" t="str">
            <v>?????</v>
          </cell>
          <cell r="D1901"/>
          <cell r="E1901" t="str">
            <v xml:space="preserve"> </v>
          </cell>
          <cell r="I1901" t="str">
            <v>Micarea lignaria var. lignaria</v>
          </cell>
          <cell r="J1901" t="str">
            <v>Micarea lignaria var. lignaria</v>
          </cell>
          <cell r="K1901">
            <v>880</v>
          </cell>
        </row>
        <row r="1902">
          <cell r="B1902">
            <v>1897</v>
          </cell>
          <cell r="C1902" t="str">
            <v>Schaereria corticola</v>
          </cell>
          <cell r="D1902"/>
          <cell r="E1902" t="str">
            <v xml:space="preserve">DD NR Sc </v>
          </cell>
          <cell r="I1902" t="str">
            <v>Micarea lithinella</v>
          </cell>
          <cell r="J1902" t="str">
            <v>Micarea lithinella</v>
          </cell>
          <cell r="K1902">
            <v>1613</v>
          </cell>
        </row>
        <row r="1903">
          <cell r="B1903">
            <v>1898</v>
          </cell>
          <cell r="C1903" t="str">
            <v>Schaereria fuscocinerea var. sorediata</v>
          </cell>
          <cell r="D1903"/>
          <cell r="E1903" t="str">
            <v xml:space="preserve">NT NR Sc </v>
          </cell>
          <cell r="I1903" t="str">
            <v>Micarea lutulata</v>
          </cell>
          <cell r="J1903" t="str">
            <v>Brianaria lutulata</v>
          </cell>
          <cell r="K1903">
            <v>882</v>
          </cell>
        </row>
        <row r="1904">
          <cell r="B1904">
            <v>1899</v>
          </cell>
          <cell r="C1904" t="str">
            <v>Solorina bispora var. monospora</v>
          </cell>
          <cell r="D1904"/>
          <cell r="E1904" t="str">
            <v xml:space="preserve">NE NR Eng </v>
          </cell>
          <cell r="I1904" t="str">
            <v>Micarea lynceola</v>
          </cell>
          <cell r="J1904" t="str">
            <v>Micarea lynceola</v>
          </cell>
          <cell r="K1904">
            <v>1775</v>
          </cell>
        </row>
        <row r="1905">
          <cell r="B1905">
            <v>1900</v>
          </cell>
          <cell r="C1905" t="str">
            <v>Thelidium fontigenum</v>
          </cell>
          <cell r="D1905"/>
          <cell r="E1905" t="str">
            <v xml:space="preserve">LC NR Sc </v>
          </cell>
          <cell r="I1905" t="str">
            <v>Micarea marginata</v>
          </cell>
          <cell r="J1905" t="str">
            <v>Micarea marginata</v>
          </cell>
          <cell r="K1905">
            <v>716</v>
          </cell>
        </row>
        <row r="1906">
          <cell r="B1906">
            <v>1901</v>
          </cell>
          <cell r="C1906" t="str">
            <v>?????</v>
          </cell>
          <cell r="D1906"/>
          <cell r="E1906" t="str">
            <v xml:space="preserve"> </v>
          </cell>
          <cell r="I1906" t="str">
            <v>Micarea melaena</v>
          </cell>
          <cell r="J1906" t="str">
            <v>Micarea melaena</v>
          </cell>
          <cell r="K1906">
            <v>883</v>
          </cell>
        </row>
        <row r="1907">
          <cell r="B1907">
            <v>1902</v>
          </cell>
          <cell r="C1907" t="str">
            <v>Thelocarpon strasseri</v>
          </cell>
          <cell r="D1907"/>
          <cell r="E1907" t="str">
            <v xml:space="preserve">LC NR </v>
          </cell>
          <cell r="I1907" t="str">
            <v>Micarea micrococca</v>
          </cell>
          <cell r="J1907" t="str">
            <v>Micarea micrococca</v>
          </cell>
          <cell r="K1907">
            <v>2359</v>
          </cell>
        </row>
        <row r="1908">
          <cell r="B1908">
            <v>1903</v>
          </cell>
          <cell r="C1908" t="str">
            <v>Toninia diffracta</v>
          </cell>
          <cell r="D1908"/>
          <cell r="E1908" t="str">
            <v xml:space="preserve">DD NR Sc </v>
          </cell>
          <cell r="I1908" t="str">
            <v>Micarea misella</v>
          </cell>
          <cell r="J1908" t="str">
            <v>Micarea misella</v>
          </cell>
          <cell r="K1908">
            <v>884</v>
          </cell>
        </row>
        <row r="1909">
          <cell r="B1909">
            <v>1904</v>
          </cell>
          <cell r="C1909" t="str">
            <v>Toninia episema</v>
          </cell>
          <cell r="D1909" t="str">
            <v>{LF}</v>
          </cell>
          <cell r="E1909" t="str">
            <v xml:space="preserve">LC </v>
          </cell>
          <cell r="I1909" t="str">
            <v>Micarea myriocarpa</v>
          </cell>
          <cell r="J1909" t="str">
            <v>Micarea myriocarpa</v>
          </cell>
          <cell r="K1909">
            <v>1596</v>
          </cell>
        </row>
        <row r="1910">
          <cell r="B1910">
            <v>1905</v>
          </cell>
          <cell r="C1910" t="str">
            <v>Toninia opuntioides</v>
          </cell>
          <cell r="D1910"/>
          <cell r="E1910" t="str">
            <v xml:space="preserve">Ex </v>
          </cell>
          <cell r="I1910" t="str">
            <v>Micarea nigella</v>
          </cell>
          <cell r="J1910" t="str">
            <v>Micarea nigella</v>
          </cell>
          <cell r="K1910">
            <v>1734</v>
          </cell>
        </row>
        <row r="1911">
          <cell r="B1911">
            <v>1906</v>
          </cell>
          <cell r="C1911" t="str">
            <v>Toninia physaroides</v>
          </cell>
          <cell r="D1911"/>
          <cell r="E1911" t="str">
            <v xml:space="preserve">CR B2, C2 NR P Eng </v>
          </cell>
          <cell r="I1911" t="str">
            <v>Micarea nitschkeana</v>
          </cell>
          <cell r="J1911" t="str">
            <v>Micarea nitschkeana</v>
          </cell>
          <cell r="K1911">
            <v>885</v>
          </cell>
        </row>
        <row r="1912">
          <cell r="B1912">
            <v>1907</v>
          </cell>
          <cell r="C1912" t="str">
            <v>Toninia plumbina</v>
          </cell>
          <cell r="D1912" t="str">
            <v>{LF}</v>
          </cell>
          <cell r="E1912" t="str">
            <v xml:space="preserve">NT NR Sc </v>
          </cell>
          <cell r="I1912" t="str">
            <v>Micarea olivacea</v>
          </cell>
          <cell r="J1912" t="str">
            <v>Micarea olivacea</v>
          </cell>
          <cell r="K1912">
            <v>1777</v>
          </cell>
        </row>
        <row r="1913">
          <cell r="B1913">
            <v>1908</v>
          </cell>
          <cell r="C1913" t="str">
            <v>Usnea subscabrosa</v>
          </cell>
          <cell r="D1913"/>
          <cell r="E1913" t="str">
            <v xml:space="preserve">VU D2 NR </v>
          </cell>
          <cell r="I1913" t="str">
            <v>Micarea paratropa</v>
          </cell>
          <cell r="J1913" t="str">
            <v>Micarea paratropa</v>
          </cell>
          <cell r="K1913">
            <v>1662</v>
          </cell>
        </row>
        <row r="1914">
          <cell r="B1914">
            <v>1909</v>
          </cell>
          <cell r="C1914" t="str">
            <v>Xanthoria ulophyllodes</v>
          </cell>
          <cell r="D1914"/>
          <cell r="E1914" t="str">
            <v xml:space="preserve">LC NS </v>
          </cell>
          <cell r="I1914" t="str">
            <v>Micarea parva</v>
          </cell>
          <cell r="J1914" t="str">
            <v>Micarea parva</v>
          </cell>
          <cell r="K1914">
            <v>1921</v>
          </cell>
        </row>
        <row r="1915">
          <cell r="B1915">
            <v>1910</v>
          </cell>
          <cell r="C1915" t="str">
            <v>Verrucaria cernaensis</v>
          </cell>
          <cell r="D1915"/>
          <cell r="E1915" t="str">
            <v xml:space="preserve">LC </v>
          </cell>
          <cell r="I1915" t="str">
            <v>Micarea peliocarpa</v>
          </cell>
          <cell r="J1915" t="str">
            <v>Micarea peliocarpa</v>
          </cell>
          <cell r="K1915">
            <v>886</v>
          </cell>
        </row>
        <row r="1916">
          <cell r="B1916">
            <v>1911</v>
          </cell>
          <cell r="C1916" t="str">
            <v>Biatora veteranorum</v>
          </cell>
          <cell r="D1916"/>
          <cell r="E1916" t="str">
            <v>VU D1 NR Sc IR</v>
          </cell>
          <cell r="I1916" t="str">
            <v>Micarea polycarpella</v>
          </cell>
          <cell r="J1916" t="str">
            <v>Micarea polycarpella</v>
          </cell>
          <cell r="K1916">
            <v>1770</v>
          </cell>
        </row>
        <row r="1917">
          <cell r="B1917">
            <v>1912</v>
          </cell>
          <cell r="C1917" t="str">
            <v>Fellhanera ochracea</v>
          </cell>
          <cell r="D1917"/>
          <cell r="E1917" t="str">
            <v xml:space="preserve">LC NR </v>
          </cell>
          <cell r="I1917" t="str">
            <v>Micarea prasina</v>
          </cell>
          <cell r="J1917" t="str">
            <v>Micarea prasina s. lat.</v>
          </cell>
          <cell r="K1917">
            <v>887</v>
          </cell>
        </row>
        <row r="1918">
          <cell r="B1918">
            <v>1913</v>
          </cell>
          <cell r="C1918" t="str">
            <v>Catinaria papillosa</v>
          </cell>
          <cell r="D1918"/>
          <cell r="E1918" t="str">
            <v>NE</v>
          </cell>
          <cell r="I1918" t="str">
            <v>Micarea prasina s. lat.</v>
          </cell>
          <cell r="J1918" t="str">
            <v>Micarea prasina s. lat.</v>
          </cell>
          <cell r="K1918">
            <v>887</v>
          </cell>
        </row>
        <row r="1919">
          <cell r="B1919">
            <v>1914</v>
          </cell>
          <cell r="C1919" t="str">
            <v>Rinodina flavosoralifera</v>
          </cell>
          <cell r="D1919"/>
          <cell r="E1919" t="str">
            <v xml:space="preserve">NT NR Sc </v>
          </cell>
          <cell r="I1919" t="str">
            <v>Micarea prasina s. str.</v>
          </cell>
          <cell r="J1919" t="str">
            <v>Micarea prasina s. str.</v>
          </cell>
          <cell r="K1919">
            <v>2360</v>
          </cell>
        </row>
        <row r="1920">
          <cell r="B1920">
            <v>1915</v>
          </cell>
          <cell r="C1920" t="str">
            <v>Corticiruptor abeloneae</v>
          </cell>
          <cell r="D1920" t="str">
            <v>{LF}</v>
          </cell>
          <cell r="E1920" t="str">
            <v xml:space="preserve">NT NR </v>
          </cell>
          <cell r="I1920" t="str">
            <v>Micarea prasinella</v>
          </cell>
          <cell r="J1920" t="str">
            <v>Micarea prasinella</v>
          </cell>
          <cell r="K1920">
            <v>2508</v>
          </cell>
        </row>
        <row r="1921">
          <cell r="B1921">
            <v>1916</v>
          </cell>
          <cell r="C1921" t="str">
            <v>Arthrorhaphis aeruginosa</v>
          </cell>
          <cell r="D1921" t="str">
            <v>{LF}</v>
          </cell>
          <cell r="E1921" t="str">
            <v xml:space="preserve">LC NS </v>
          </cell>
          <cell r="I1921" t="str">
            <v>Micarea pseudomarginata</v>
          </cell>
          <cell r="J1921" t="str">
            <v>Micarea pseudomarginata</v>
          </cell>
          <cell r="K1921">
            <v>1632</v>
          </cell>
        </row>
        <row r="1922">
          <cell r="B1922">
            <v>1917</v>
          </cell>
          <cell r="C1922" t="str">
            <v>Tremella coppinsii</v>
          </cell>
          <cell r="D1922" t="str">
            <v>{LF}</v>
          </cell>
          <cell r="E1922" t="str">
            <v xml:space="preserve">LC NS </v>
          </cell>
          <cell r="I1922" t="str">
            <v>Micarea pycnidiophora</v>
          </cell>
          <cell r="J1922" t="str">
            <v>Micarea pycnidiophora</v>
          </cell>
          <cell r="K1922">
            <v>888</v>
          </cell>
        </row>
        <row r="1923">
          <cell r="B1923">
            <v>1918</v>
          </cell>
          <cell r="C1923" t="str">
            <v>Xanthoria fulva</v>
          </cell>
          <cell r="D1923"/>
          <cell r="E1923" t="str">
            <v xml:space="preserve">DD NR </v>
          </cell>
          <cell r="I1923" t="str">
            <v>Micarea stipitata</v>
          </cell>
          <cell r="J1923" t="str">
            <v>Micarea stipitata</v>
          </cell>
          <cell r="K1923">
            <v>889</v>
          </cell>
        </row>
        <row r="1924">
          <cell r="B1924">
            <v>1919</v>
          </cell>
          <cell r="C1924" t="str">
            <v>Strigula tagananae</v>
          </cell>
          <cell r="D1924"/>
          <cell r="E1924" t="str">
            <v xml:space="preserve">DD NR P </v>
          </cell>
          <cell r="I1924" t="str">
            <v>Micarea subconfusa</v>
          </cell>
          <cell r="J1924" t="str">
            <v>Micarea subconfusa</v>
          </cell>
          <cell r="K1924">
            <v>780</v>
          </cell>
        </row>
        <row r="1925">
          <cell r="B1925">
            <v>1920</v>
          </cell>
          <cell r="C1925" t="str">
            <v>Micarea deminuta</v>
          </cell>
          <cell r="D1925"/>
          <cell r="E1925" t="str">
            <v xml:space="preserve">LC NR </v>
          </cell>
          <cell r="I1925" t="str">
            <v>Micarea submilliaria</v>
          </cell>
          <cell r="J1925" t="str">
            <v>Micarea submilliaria</v>
          </cell>
          <cell r="K1925">
            <v>890</v>
          </cell>
        </row>
        <row r="1926">
          <cell r="B1926">
            <v>1921</v>
          </cell>
          <cell r="C1926" t="str">
            <v>Micarea parva</v>
          </cell>
          <cell r="D1926"/>
          <cell r="E1926" t="str">
            <v xml:space="preserve">LC NR </v>
          </cell>
          <cell r="I1926" t="str">
            <v>Micarea subnigrata</v>
          </cell>
          <cell r="J1926" t="str">
            <v>Micarea subnigrata</v>
          </cell>
          <cell r="K1926">
            <v>891</v>
          </cell>
        </row>
        <row r="1927">
          <cell r="B1927">
            <v>1922</v>
          </cell>
          <cell r="C1927" t="str">
            <v>Rinodina ericina</v>
          </cell>
          <cell r="D1927"/>
          <cell r="E1927" t="str">
            <v xml:space="preserve"> </v>
          </cell>
          <cell r="I1927" t="str">
            <v>Micarea subviridescens</v>
          </cell>
          <cell r="J1927" t="str">
            <v>Micarea subviridescens</v>
          </cell>
          <cell r="K1927">
            <v>2361</v>
          </cell>
        </row>
        <row r="1928">
          <cell r="B1928">
            <v>1923</v>
          </cell>
          <cell r="C1928" t="str">
            <v>Arthrorhaphis muddii</v>
          </cell>
          <cell r="D1928" t="str">
            <v>{LF}</v>
          </cell>
          <cell r="E1928" t="str">
            <v xml:space="preserve">NE NR </v>
          </cell>
          <cell r="I1928" t="str">
            <v>Micarea sylvicola</v>
          </cell>
          <cell r="J1928" t="str">
            <v>Brianaria sylvicola</v>
          </cell>
          <cell r="K1928">
            <v>893</v>
          </cell>
        </row>
        <row r="1929">
          <cell r="B1929">
            <v>1924</v>
          </cell>
          <cell r="C1929" t="str">
            <v>Micarea elachista</v>
          </cell>
          <cell r="D1929"/>
          <cell r="E1929" t="str">
            <v xml:space="preserve">EN D NR Sc </v>
          </cell>
          <cell r="I1929" t="str">
            <v>Micarea synotheoides</v>
          </cell>
          <cell r="J1929" t="str">
            <v>Micarea synotheoides</v>
          </cell>
          <cell r="K1929">
            <v>894</v>
          </cell>
        </row>
        <row r="1930">
          <cell r="B1930">
            <v>1925</v>
          </cell>
          <cell r="C1930" t="str">
            <v>Chrysothrix flavovirens</v>
          </cell>
          <cell r="D1930"/>
          <cell r="E1930" t="str">
            <v xml:space="preserve">LC </v>
          </cell>
          <cell r="I1930" t="str">
            <v>Micarea ternaria</v>
          </cell>
          <cell r="J1930" t="str">
            <v>Micarea ternaria</v>
          </cell>
          <cell r="K1930">
            <v>895</v>
          </cell>
        </row>
        <row r="1931">
          <cell r="B1931">
            <v>1926</v>
          </cell>
          <cell r="C1931" t="str">
            <v>Bacidia caesiovirens</v>
          </cell>
          <cell r="D1931"/>
          <cell r="E1931" t="str">
            <v>LC NS Sc IR</v>
          </cell>
          <cell r="I1931" t="str">
            <v>Micarea tuberculata</v>
          </cell>
          <cell r="J1931" t="str">
            <v>Brianaria tuberculata</v>
          </cell>
          <cell r="K1931">
            <v>896</v>
          </cell>
        </row>
        <row r="1932">
          <cell r="B1932">
            <v>1927</v>
          </cell>
          <cell r="C1932" t="str">
            <v>Lepraria borealis</v>
          </cell>
          <cell r="D1932"/>
          <cell r="E1932" t="str">
            <v xml:space="preserve">LC ?NS </v>
          </cell>
          <cell r="I1932" t="str">
            <v>Micarea turfosa</v>
          </cell>
          <cell r="J1932" t="str">
            <v>Micarea turfosa</v>
          </cell>
          <cell r="K1932">
            <v>897</v>
          </cell>
        </row>
        <row r="1933">
          <cell r="B1933">
            <v>1928</v>
          </cell>
          <cell r="C1933" t="str">
            <v>Rinodina colobinoides</v>
          </cell>
          <cell r="D1933"/>
          <cell r="E1933" t="str">
            <v xml:space="preserve">VU D1+2 NR </v>
          </cell>
          <cell r="I1933" t="str">
            <v>Micarea viridiatra</v>
          </cell>
          <cell r="J1933" t="str">
            <v>Micarea viridiatra</v>
          </cell>
          <cell r="K1933">
            <v>1663</v>
          </cell>
        </row>
        <row r="1934">
          <cell r="B1934">
            <v>1929</v>
          </cell>
          <cell r="C1934" t="str">
            <v>Arthonia punctella</v>
          </cell>
          <cell r="D1934" t="str">
            <v>{LF}</v>
          </cell>
          <cell r="E1934" t="str">
            <v xml:space="preserve">LC NR </v>
          </cell>
          <cell r="I1934" t="str">
            <v>Micarea viridileprosa</v>
          </cell>
          <cell r="J1934" t="str">
            <v>Micarea viridileprosa</v>
          </cell>
          <cell r="K1934">
            <v>838</v>
          </cell>
        </row>
        <row r="1935">
          <cell r="B1935">
            <v>1930</v>
          </cell>
          <cell r="C1935" t="str">
            <v>Arthonia amylospora</v>
          </cell>
          <cell r="D1935" t="str">
            <v>{LF}</v>
          </cell>
          <cell r="E1935" t="str">
            <v xml:space="preserve">LC NR Sc </v>
          </cell>
          <cell r="I1935" t="str">
            <v>Micarea vulpinaris</v>
          </cell>
          <cell r="J1935" t="str">
            <v>Micarea vulpinaris</v>
          </cell>
          <cell r="K1935">
            <v>2489</v>
          </cell>
        </row>
        <row r="1936">
          <cell r="B1936">
            <v>1931</v>
          </cell>
          <cell r="C1936" t="str">
            <v>Chaenothecopsis pusilla</v>
          </cell>
          <cell r="D1936" t="str">
            <v>{LF}</v>
          </cell>
          <cell r="E1936" t="str">
            <v xml:space="preserve">LC NS </v>
          </cell>
          <cell r="I1936" t="str">
            <v>Micarea xanthonica</v>
          </cell>
          <cell r="J1936" t="str">
            <v>Micarea xanthonica</v>
          </cell>
          <cell r="K1936">
            <v>2293</v>
          </cell>
        </row>
        <row r="1937">
          <cell r="B1937">
            <v>1932</v>
          </cell>
          <cell r="C1937" t="str">
            <v>Rinodina pityrea</v>
          </cell>
          <cell r="D1937"/>
          <cell r="E1937" t="str">
            <v xml:space="preserve">LC NS </v>
          </cell>
          <cell r="I1937" t="str">
            <v>Microcalicium ahlneri</v>
          </cell>
          <cell r="J1937" t="str">
            <v>Microcalicium ahlneri</v>
          </cell>
          <cell r="K1937">
            <v>1441</v>
          </cell>
        </row>
        <row r="1938">
          <cell r="B1938">
            <v>1933</v>
          </cell>
          <cell r="C1938" t="str">
            <v>Arthonia intexta</v>
          </cell>
          <cell r="D1938" t="str">
            <v>{LF}</v>
          </cell>
          <cell r="E1938" t="str">
            <v xml:space="preserve">NE NR </v>
          </cell>
          <cell r="I1938" t="str">
            <v>Microcalicium arenarium</v>
          </cell>
          <cell r="J1938" t="str">
            <v>Microcalicium arenarium</v>
          </cell>
          <cell r="K1938">
            <v>1951</v>
          </cell>
        </row>
        <row r="1939">
          <cell r="B1939">
            <v>1934</v>
          </cell>
          <cell r="C1939" t="str">
            <v>Arthonia molendoi</v>
          </cell>
          <cell r="D1939" t="str">
            <v>{LF}</v>
          </cell>
          <cell r="E1939" t="str">
            <v xml:space="preserve">LC NR </v>
          </cell>
          <cell r="I1939" t="str">
            <v>Microcalicium disseminatum</v>
          </cell>
          <cell r="J1939" t="str">
            <v>Microcalicium disseminatum</v>
          </cell>
          <cell r="K1939">
            <v>1442</v>
          </cell>
        </row>
        <row r="1940">
          <cell r="B1940">
            <v>1935</v>
          </cell>
          <cell r="C1940" t="str">
            <v>Arthonia peltigerea</v>
          </cell>
          <cell r="D1940" t="str">
            <v>{LF}</v>
          </cell>
          <cell r="E1940" t="str">
            <v xml:space="preserve">NE NR </v>
          </cell>
          <cell r="I1940" t="str">
            <v>Microglaena muscorum</v>
          </cell>
          <cell r="J1940" t="str">
            <v>Thelenella muscorum var. muscorum</v>
          </cell>
          <cell r="K1940">
            <v>901</v>
          </cell>
        </row>
        <row r="1941">
          <cell r="B1941">
            <v>1936</v>
          </cell>
          <cell r="C1941" t="str">
            <v>Arthonia subfuscicola</v>
          </cell>
          <cell r="D1941" t="str">
            <v>{LF}</v>
          </cell>
          <cell r="E1941" t="str">
            <v xml:space="preserve">NE NR Sc </v>
          </cell>
          <cell r="I1941" t="str">
            <v>Milospium graphideorum</v>
          </cell>
          <cell r="J1941" t="str">
            <v>Milospium graphideorum</v>
          </cell>
          <cell r="K1941">
            <v>892</v>
          </cell>
        </row>
        <row r="1942">
          <cell r="B1942">
            <v>1937</v>
          </cell>
          <cell r="C1942" t="str">
            <v>Arthonia thelotrematis</v>
          </cell>
          <cell r="D1942" t="str">
            <v>{LF}</v>
          </cell>
          <cell r="E1942" t="str">
            <v>LC NR Sc IR</v>
          </cell>
          <cell r="I1942" t="str">
            <v>Milospium lacoizquetae</v>
          </cell>
          <cell r="J1942" t="str">
            <v>Milospium lacoizquetae</v>
          </cell>
          <cell r="K1942">
            <v>2417</v>
          </cell>
        </row>
        <row r="1943">
          <cell r="B1943">
            <v>1938</v>
          </cell>
          <cell r="C1943" t="str">
            <v>Chaenothecopsis caespitosa</v>
          </cell>
          <cell r="D1943" t="str">
            <v>{F}</v>
          </cell>
          <cell r="E1943" t="str">
            <v xml:space="preserve">NT NR </v>
          </cell>
          <cell r="I1943" t="str">
            <v>Minutoexcipula tephromelae</v>
          </cell>
          <cell r="J1943" t="str">
            <v>Minutoexcipula tephromelae</v>
          </cell>
          <cell r="K1943">
            <v>2584</v>
          </cell>
        </row>
        <row r="1944">
          <cell r="B1944">
            <v>1939</v>
          </cell>
          <cell r="C1944" t="str">
            <v>Chaenothecopsis epithallina</v>
          </cell>
          <cell r="D1944" t="str">
            <v>{LF}</v>
          </cell>
          <cell r="E1944" t="str">
            <v xml:space="preserve">NE NR Sc </v>
          </cell>
          <cell r="I1944" t="str">
            <v>Minutophoma chrysophthalmae</v>
          </cell>
          <cell r="J1944" t="str">
            <v>Minutophoma chrysophthalmae</v>
          </cell>
          <cell r="K1944">
            <v>2111</v>
          </cell>
        </row>
        <row r="1945">
          <cell r="B1945">
            <v>1940</v>
          </cell>
          <cell r="C1945" t="str">
            <v>Chaenothecopsis rubescens</v>
          </cell>
          <cell r="D1945" t="str">
            <v>{LF}</v>
          </cell>
          <cell r="E1945" t="str">
            <v xml:space="preserve">DD NR </v>
          </cell>
          <cell r="I1945" t="str">
            <v>Miriquidica atrofulva</v>
          </cell>
          <cell r="J1945" t="str">
            <v>Miriquidica atrofulva</v>
          </cell>
          <cell r="K1945">
            <v>700</v>
          </cell>
        </row>
        <row r="1946">
          <cell r="B1946">
            <v>1941</v>
          </cell>
          <cell r="C1946" t="str">
            <v>Chaenothecopsis viridialba</v>
          </cell>
          <cell r="D1946" t="str">
            <v>{F}</v>
          </cell>
          <cell r="E1946" t="str">
            <v xml:space="preserve">DD NR Sc </v>
          </cell>
          <cell r="I1946" t="str">
            <v>Miriquidica complanata</v>
          </cell>
          <cell r="J1946" t="str">
            <v>Miriquidica complanata f. complanata</v>
          </cell>
          <cell r="K1946">
            <v>106</v>
          </cell>
        </row>
        <row r="1947">
          <cell r="B1947">
            <v>1942</v>
          </cell>
          <cell r="C1947" t="str">
            <v>Chaenothecopsis viridireagens</v>
          </cell>
          <cell r="D1947" t="str">
            <v>{LF}</v>
          </cell>
          <cell r="E1947" t="str">
            <v xml:space="preserve">NT NR Sc </v>
          </cell>
          <cell r="I1947" t="str">
            <v>Miriquidica complanata f. complanata</v>
          </cell>
          <cell r="J1947" t="str">
            <v>Miriquidica complanata f. complanata</v>
          </cell>
          <cell r="K1947">
            <v>106</v>
          </cell>
        </row>
        <row r="1948">
          <cell r="B1948">
            <v>1943</v>
          </cell>
          <cell r="C1948" t="str">
            <v>Geltingia associata</v>
          </cell>
          <cell r="D1948" t="str">
            <v>{LF}</v>
          </cell>
          <cell r="E1948" t="str">
            <v xml:space="preserve">LC NS </v>
          </cell>
          <cell r="I1948" t="str">
            <v>Miriquidica complanata f. sorediata</v>
          </cell>
          <cell r="J1948" t="str">
            <v>Miriquidica complanata f. sorediata</v>
          </cell>
          <cell r="K1948">
            <v>2342</v>
          </cell>
        </row>
        <row r="1949">
          <cell r="B1949">
            <v>1944</v>
          </cell>
          <cell r="C1949" t="str">
            <v>?????</v>
          </cell>
          <cell r="D1949"/>
          <cell r="E1949" t="str">
            <v xml:space="preserve"> </v>
          </cell>
          <cell r="I1949" t="str">
            <v>Miriquidica complanata forma complanata</v>
          </cell>
          <cell r="J1949" t="str">
            <v>Miriquidica complanata f. complanata</v>
          </cell>
          <cell r="K1949">
            <v>106</v>
          </cell>
        </row>
        <row r="1950">
          <cell r="B1950">
            <v>1945</v>
          </cell>
          <cell r="C1950" t="str">
            <v>Julella sericea</v>
          </cell>
          <cell r="D1950" t="str">
            <v>{F}</v>
          </cell>
          <cell r="E1950" t="str">
            <v xml:space="preserve">LC NR </v>
          </cell>
          <cell r="I1950" t="str">
            <v>Miriquidica complanata forma sorediata</v>
          </cell>
          <cell r="J1950" t="str">
            <v>Miriquidica complanata f. sorediata</v>
          </cell>
          <cell r="K1950">
            <v>2342</v>
          </cell>
        </row>
        <row r="1951">
          <cell r="B1951">
            <v>1946</v>
          </cell>
          <cell r="C1951" t="str">
            <v>Lauderlindsaya borreri</v>
          </cell>
          <cell r="D1951" t="str">
            <v>{LF}</v>
          </cell>
          <cell r="E1951" t="str">
            <v xml:space="preserve"> </v>
          </cell>
          <cell r="I1951" t="str">
            <v>Miriquidica garovaglii</v>
          </cell>
          <cell r="J1951" t="str">
            <v>Miriquidica garovaglii</v>
          </cell>
          <cell r="K1951">
            <v>1688</v>
          </cell>
        </row>
        <row r="1952">
          <cell r="B1952">
            <v>1947</v>
          </cell>
          <cell r="C1952" t="str">
            <v>?????</v>
          </cell>
          <cell r="D1952"/>
          <cell r="E1952" t="str">
            <v xml:space="preserve"> </v>
          </cell>
          <cell r="I1952" t="str">
            <v>Miriquidica garovaglioi</v>
          </cell>
          <cell r="J1952" t="str">
            <v>Miriquidica garovaglii</v>
          </cell>
          <cell r="K1952">
            <v>1688</v>
          </cell>
        </row>
        <row r="1953">
          <cell r="B1953">
            <v>1948</v>
          </cell>
          <cell r="C1953" t="str">
            <v>Melaspilea leciographoides</v>
          </cell>
          <cell r="D1953" t="str">
            <v>{LF}</v>
          </cell>
          <cell r="E1953" t="str">
            <v xml:space="preserve">NE NR </v>
          </cell>
          <cell r="I1953" t="str">
            <v>Miriquidica griseoatra</v>
          </cell>
          <cell r="J1953" t="str">
            <v>Miriquidica griseoatra</v>
          </cell>
          <cell r="K1953">
            <v>781</v>
          </cell>
        </row>
        <row r="1954">
          <cell r="B1954">
            <v>1949</v>
          </cell>
          <cell r="C1954" t="str">
            <v>Melaspilea lentiginosula</v>
          </cell>
          <cell r="D1954" t="str">
            <v>{F}</v>
          </cell>
          <cell r="E1954" t="str">
            <v>NT NR Sc IR</v>
          </cell>
          <cell r="I1954" t="str">
            <v>Miriquidica intrudens</v>
          </cell>
          <cell r="J1954" t="str">
            <v>Miriquidica intrudens</v>
          </cell>
          <cell r="K1954">
            <v>2429</v>
          </cell>
        </row>
        <row r="1955">
          <cell r="B1955">
            <v>1950</v>
          </cell>
          <cell r="C1955" t="str">
            <v>Melaspilea proximella</v>
          </cell>
          <cell r="D1955" t="str">
            <v>{F}</v>
          </cell>
          <cell r="E1955" t="str">
            <v xml:space="preserve">LC NS </v>
          </cell>
          <cell r="I1955" t="str">
            <v>Miriquidica leucophaea</v>
          </cell>
          <cell r="J1955" t="str">
            <v>Miriquidica leucophaea</v>
          </cell>
          <cell r="K1955">
            <v>739</v>
          </cell>
        </row>
        <row r="1956">
          <cell r="B1956">
            <v>1951</v>
          </cell>
          <cell r="C1956" t="str">
            <v>Microcalicium arenarium</v>
          </cell>
          <cell r="D1956" t="str">
            <v>{LF}</v>
          </cell>
          <cell r="E1956" t="str">
            <v xml:space="preserve">LC NR </v>
          </cell>
          <cell r="I1956" t="str">
            <v>Miriquidica lulensis</v>
          </cell>
          <cell r="J1956" t="str">
            <v>Miriquidica lulensis</v>
          </cell>
          <cell r="K1956">
            <v>744</v>
          </cell>
        </row>
        <row r="1957">
          <cell r="B1957">
            <v>1952</v>
          </cell>
          <cell r="C1957" t="str">
            <v>?????</v>
          </cell>
          <cell r="D1957"/>
          <cell r="E1957" t="str">
            <v xml:space="preserve"> </v>
          </cell>
          <cell r="I1957" t="str">
            <v>Miriquidica nigroleprosa var. liljenstroemii</v>
          </cell>
          <cell r="J1957" t="str">
            <v>Miriquidica nigroleprosa var. liljenstroemii</v>
          </cell>
          <cell r="K1957">
            <v>1259</v>
          </cell>
        </row>
        <row r="1958">
          <cell r="B1958">
            <v>1953</v>
          </cell>
          <cell r="C1958" t="str">
            <v>Opegrapha physciaria</v>
          </cell>
          <cell r="D1958" t="str">
            <v>{LF}</v>
          </cell>
          <cell r="E1958" t="str">
            <v xml:space="preserve">LC NR </v>
          </cell>
          <cell r="I1958" t="str">
            <v>Miriquidica nigroleprosa var. nigroleprosa</v>
          </cell>
          <cell r="J1958" t="str">
            <v>Miriquidica nigroleprosa var. nigroleprosa</v>
          </cell>
          <cell r="K1958">
            <v>1627</v>
          </cell>
        </row>
        <row r="1959">
          <cell r="B1959">
            <v>1954</v>
          </cell>
          <cell r="C1959" t="str">
            <v>Opegrapha pulvinata</v>
          </cell>
          <cell r="D1959" t="str">
            <v>{LF}</v>
          </cell>
          <cell r="E1959" t="str">
            <v xml:space="preserve">LC NR Sc </v>
          </cell>
          <cell r="I1959" t="str">
            <v>Miriquidica pycnocarpa</v>
          </cell>
          <cell r="J1959" t="str">
            <v>Miriquidica pycnocarpa f. pycnocarpa</v>
          </cell>
          <cell r="K1959">
            <v>766</v>
          </cell>
        </row>
        <row r="1960">
          <cell r="B1960">
            <v>1955</v>
          </cell>
          <cell r="C1960" t="str">
            <v>Phaeopyxis punctum</v>
          </cell>
          <cell r="D1960" t="str">
            <v>{LF}</v>
          </cell>
          <cell r="E1960" t="str">
            <v xml:space="preserve">LC NS </v>
          </cell>
          <cell r="I1960" t="str">
            <v>Miriquidica pycnocarpa f. pycnocarpa</v>
          </cell>
          <cell r="J1960" t="str">
            <v>Miriquidica pycnocarpa f. pycnocarpa</v>
          </cell>
          <cell r="K1960">
            <v>766</v>
          </cell>
        </row>
        <row r="1961">
          <cell r="B1961">
            <v>1956</v>
          </cell>
          <cell r="C1961" t="str">
            <v>Rhizocarpon advenulum</v>
          </cell>
          <cell r="D1961" t="str">
            <v>{LF}</v>
          </cell>
          <cell r="E1961" t="str">
            <v xml:space="preserve">NE NR Sc </v>
          </cell>
          <cell r="I1961" t="str">
            <v>Miriquidica pycnocarpa f. sorediata</v>
          </cell>
          <cell r="J1961" t="str">
            <v>Miriquidica pycnocarpa f. sorediata</v>
          </cell>
          <cell r="K1961">
            <v>1771</v>
          </cell>
        </row>
        <row r="1962">
          <cell r="B1962">
            <v>1957</v>
          </cell>
          <cell r="C1962" t="str">
            <v>Sphinctrina anglica</v>
          </cell>
          <cell r="D1962" t="str">
            <v>{LF}</v>
          </cell>
          <cell r="E1962" t="str">
            <v xml:space="preserve">DD NR </v>
          </cell>
          <cell r="I1962" t="str">
            <v>Miriquidica pycnocarpa forma pycnocarpa</v>
          </cell>
          <cell r="J1962" t="str">
            <v>Miriquidica pycnocarpa f. pycnocarpa</v>
          </cell>
          <cell r="K1962">
            <v>766</v>
          </cell>
        </row>
        <row r="1963">
          <cell r="B1963">
            <v>1958</v>
          </cell>
          <cell r="C1963" t="str">
            <v>Sphinctrina leucopoda</v>
          </cell>
          <cell r="D1963" t="str">
            <v>{LF}</v>
          </cell>
          <cell r="E1963" t="str">
            <v xml:space="preserve">DD NR </v>
          </cell>
          <cell r="I1963" t="str">
            <v>Miriquidica pycnocarpa forma sorediata</v>
          </cell>
          <cell r="J1963" t="str">
            <v>Miriquidica pycnocarpa f. sorediata</v>
          </cell>
          <cell r="K1963">
            <v>1771</v>
          </cell>
        </row>
        <row r="1964">
          <cell r="B1964">
            <v>1959</v>
          </cell>
          <cell r="C1964" t="str">
            <v>Sphinctrina tubiformis</v>
          </cell>
          <cell r="D1964" t="str">
            <v>{LF}</v>
          </cell>
          <cell r="E1964" t="str">
            <v xml:space="preserve">DD NR </v>
          </cell>
          <cell r="I1964" t="str">
            <v>Miriquidica subplumbea</v>
          </cell>
          <cell r="J1964" t="str">
            <v>Miriquidica subplumbea</v>
          </cell>
          <cell r="K1964">
            <v>2641</v>
          </cell>
        </row>
        <row r="1965">
          <cell r="B1965">
            <v>1960</v>
          </cell>
          <cell r="C1965" t="str">
            <v>Xerotrema megalospora</v>
          </cell>
          <cell r="D1965" t="str">
            <v>{F}</v>
          </cell>
          <cell r="E1965" t="str">
            <v>NT NR Sc IR</v>
          </cell>
          <cell r="I1965" t="str">
            <v>Mniaecia jungermanniae</v>
          </cell>
          <cell r="J1965" t="str">
            <v>Mniaecia jungermanniae</v>
          </cell>
          <cell r="K1965">
            <v>904</v>
          </cell>
        </row>
        <row r="1966">
          <cell r="B1966">
            <v>1961</v>
          </cell>
          <cell r="C1966" t="str">
            <v>Arthonia gelidae</v>
          </cell>
          <cell r="D1966" t="str">
            <v>{LF}</v>
          </cell>
          <cell r="E1966" t="str">
            <v xml:space="preserve">NE NR </v>
          </cell>
          <cell r="I1966" t="str">
            <v>Mniaecia nivea</v>
          </cell>
          <cell r="J1966" t="str">
            <v>Mniaecia nivea</v>
          </cell>
          <cell r="K1966">
            <v>905</v>
          </cell>
        </row>
        <row r="1967">
          <cell r="B1967">
            <v>1962</v>
          </cell>
          <cell r="C1967" t="str">
            <v>Rinodina roboris var. armeriicola</v>
          </cell>
          <cell r="D1967"/>
          <cell r="E1967" t="str">
            <v xml:space="preserve">NT NR </v>
          </cell>
          <cell r="I1967" t="str">
            <v>Moelleropsis humida</v>
          </cell>
          <cell r="J1967" t="str">
            <v>Gregorella humida</v>
          </cell>
          <cell r="K1967">
            <v>1879</v>
          </cell>
        </row>
        <row r="1968">
          <cell r="B1968">
            <v>1963</v>
          </cell>
          <cell r="C1968" t="str">
            <v>Stigmidium microspilum</v>
          </cell>
          <cell r="D1968" t="str">
            <v>{LF}</v>
          </cell>
          <cell r="E1968" t="str">
            <v xml:space="preserve">LC </v>
          </cell>
          <cell r="I1968" t="str">
            <v>Moelleropsis nebulosa</v>
          </cell>
          <cell r="J1968" t="str">
            <v>Moelleropsis nebulosa</v>
          </cell>
          <cell r="K1968">
            <v>906</v>
          </cell>
        </row>
        <row r="1969">
          <cell r="B1969">
            <v>1964</v>
          </cell>
          <cell r="C1969" t="str">
            <v>Phaeopyxis varia</v>
          </cell>
          <cell r="D1969" t="str">
            <v>{LF}</v>
          </cell>
          <cell r="E1969" t="str">
            <v xml:space="preserve">LC NR </v>
          </cell>
          <cell r="I1969" t="str">
            <v>Monodictys anaptychiae</v>
          </cell>
          <cell r="J1969" t="str">
            <v>Monodictys anaptychiae</v>
          </cell>
          <cell r="K1969">
            <v>2112</v>
          </cell>
        </row>
        <row r="1970">
          <cell r="B1970">
            <v>1965</v>
          </cell>
          <cell r="C1970" t="str">
            <v>Lecidea haerjedalica</v>
          </cell>
          <cell r="D1970"/>
          <cell r="E1970" t="str">
            <v xml:space="preserve">DD NR Sc </v>
          </cell>
          <cell r="I1970" t="str">
            <v>Monodictys cellulosa</v>
          </cell>
          <cell r="J1970" t="str">
            <v>Monodictys cellulosa</v>
          </cell>
          <cell r="K1970">
            <v>2113</v>
          </cell>
        </row>
        <row r="1971">
          <cell r="B1971">
            <v>1966</v>
          </cell>
          <cell r="C1971" t="str">
            <v>Lecidea mucosa</v>
          </cell>
          <cell r="D1971"/>
          <cell r="E1971" t="str">
            <v>DD NR E Sc IR</v>
          </cell>
          <cell r="I1971" t="str">
            <v>Monodictys epilepraria</v>
          </cell>
          <cell r="J1971" t="str">
            <v>Monodictys epilepraria</v>
          </cell>
          <cell r="K1971">
            <v>2433</v>
          </cell>
        </row>
        <row r="1972">
          <cell r="B1972">
            <v>1967</v>
          </cell>
          <cell r="C1972" t="str">
            <v>Lecidea promiscens</v>
          </cell>
          <cell r="D1972"/>
          <cell r="E1972" t="str">
            <v xml:space="preserve">DD NR </v>
          </cell>
          <cell r="I1972" t="str">
            <v>Monodictys fuliginosa</v>
          </cell>
          <cell r="J1972" t="str">
            <v>Monodictys fuliginosa</v>
          </cell>
          <cell r="K1972">
            <v>2114</v>
          </cell>
        </row>
        <row r="1973">
          <cell r="B1973">
            <v>1968</v>
          </cell>
          <cell r="C1973" t="str">
            <v>Lecidea promiscua</v>
          </cell>
          <cell r="D1973"/>
          <cell r="E1973" t="str">
            <v xml:space="preserve">DD NR </v>
          </cell>
          <cell r="I1973" t="str">
            <v>Montanelia disjuncta</v>
          </cell>
          <cell r="J1973" t="str">
            <v>Montanelia disjuncta</v>
          </cell>
          <cell r="K1973">
            <v>992</v>
          </cell>
        </row>
        <row r="1974">
          <cell r="B1974">
            <v>1969</v>
          </cell>
          <cell r="C1974" t="str">
            <v>Lecidea syncarpa</v>
          </cell>
          <cell r="D1974"/>
          <cell r="E1974" t="str">
            <v xml:space="preserve">DD NR </v>
          </cell>
          <cell r="I1974" t="str">
            <v>Mosigia illita</v>
          </cell>
          <cell r="J1974" t="str">
            <v>Rimularia badioatra</v>
          </cell>
          <cell r="K1974">
            <v>733</v>
          </cell>
        </row>
        <row r="1975">
          <cell r="B1975">
            <v>1970</v>
          </cell>
          <cell r="C1975" t="str">
            <v>Phylliscum demangeonii</v>
          </cell>
          <cell r="D1975"/>
          <cell r="E1975" t="str">
            <v xml:space="preserve">DD NR Sc </v>
          </cell>
          <cell r="I1975" t="str">
            <v>Muellerella erratica</v>
          </cell>
          <cell r="J1975" t="str">
            <v>Muellerella erratica</v>
          </cell>
          <cell r="K1975">
            <v>2119</v>
          </cell>
        </row>
        <row r="1976">
          <cell r="B1976">
            <v>1971</v>
          </cell>
          <cell r="C1976" t="str">
            <v>Pseudephebe minuscula</v>
          </cell>
          <cell r="D1976"/>
          <cell r="E1976" t="str">
            <v xml:space="preserve">DD NR </v>
          </cell>
          <cell r="I1976" t="str">
            <v>Muellerella hospitans</v>
          </cell>
          <cell r="J1976" t="str">
            <v>Muellerella hospitans</v>
          </cell>
          <cell r="K1976">
            <v>2115</v>
          </cell>
        </row>
        <row r="1977">
          <cell r="B1977">
            <v>1972</v>
          </cell>
          <cell r="C1977" t="str">
            <v>Pyrrhospora rubiginans</v>
          </cell>
          <cell r="D1977"/>
          <cell r="E1977" t="str">
            <v xml:space="preserve">LC NR Sc </v>
          </cell>
          <cell r="I1977" t="str">
            <v>Muellerella lichenicola</v>
          </cell>
          <cell r="J1977" t="str">
            <v>Muellerella lichenicola</v>
          </cell>
          <cell r="K1977">
            <v>2116</v>
          </cell>
        </row>
        <row r="1978">
          <cell r="B1978">
            <v>1973</v>
          </cell>
          <cell r="C1978" t="str">
            <v>Dactylospora parasitica</v>
          </cell>
          <cell r="D1978" t="str">
            <v>{LF}</v>
          </cell>
          <cell r="E1978" t="str">
            <v xml:space="preserve">LC NS </v>
          </cell>
          <cell r="I1978" t="str">
            <v>Muellerella polyspora</v>
          </cell>
          <cell r="J1978" t="str">
            <v>Muellerella polyspora</v>
          </cell>
          <cell r="K1978">
            <v>2117</v>
          </cell>
        </row>
        <row r="1979">
          <cell r="B1979">
            <v>1974</v>
          </cell>
          <cell r="C1979" t="str">
            <v>Lepraria incana s. str.</v>
          </cell>
          <cell r="D1979"/>
          <cell r="E1979" t="str">
            <v xml:space="preserve">LC </v>
          </cell>
          <cell r="I1979" t="str">
            <v>Muellerella pygmaea</v>
          </cell>
          <cell r="J1979" t="str">
            <v>Muellerella pygmaea</v>
          </cell>
          <cell r="K1979">
            <v>2118</v>
          </cell>
        </row>
        <row r="1980">
          <cell r="B1980">
            <v>1975</v>
          </cell>
          <cell r="C1980" t="str">
            <v>Acarospora moenium</v>
          </cell>
          <cell r="D1980"/>
          <cell r="E1980" t="str">
            <v xml:space="preserve">LC NR Sc </v>
          </cell>
          <cell r="I1980" t="str">
            <v>Muellerella pygmaea var. athallina</v>
          </cell>
          <cell r="J1980" t="str">
            <v>Muellerella erratica</v>
          </cell>
          <cell r="K1980">
            <v>2119</v>
          </cell>
        </row>
        <row r="1981">
          <cell r="B1981">
            <v>1976</v>
          </cell>
          <cell r="C1981" t="str">
            <v>Opegrapha glaucomaria</v>
          </cell>
          <cell r="D1981" t="str">
            <v>{LF}</v>
          </cell>
          <cell r="E1981" t="str">
            <v xml:space="preserve">NT NR Sc </v>
          </cell>
          <cell r="I1981" t="str">
            <v>Muellerella ventosicola</v>
          </cell>
          <cell r="J1981" t="str">
            <v>Muellerella ventosicola</v>
          </cell>
          <cell r="K1981">
            <v>2120</v>
          </cell>
        </row>
        <row r="1982">
          <cell r="B1982">
            <v>1977</v>
          </cell>
          <cell r="C1982" t="str">
            <v>Coppinsia minutissima</v>
          </cell>
          <cell r="D1982"/>
          <cell r="E1982" t="str">
            <v xml:space="preserve">LC NS </v>
          </cell>
          <cell r="I1982" t="str">
            <v>Multiclavula mucida</v>
          </cell>
          <cell r="J1982" t="str">
            <v>Multiclavula mucida</v>
          </cell>
          <cell r="K1982">
            <v>2559</v>
          </cell>
        </row>
        <row r="1983">
          <cell r="B1983">
            <v>1978</v>
          </cell>
          <cell r="C1983" t="str">
            <v>?????</v>
          </cell>
          <cell r="D1983"/>
          <cell r="E1983" t="str">
            <v xml:space="preserve"> </v>
          </cell>
          <cell r="I1983" t="str">
            <v>Multiclavula vernalis</v>
          </cell>
          <cell r="J1983" t="str">
            <v>Multiclavula vernalis</v>
          </cell>
          <cell r="K1983">
            <v>1779</v>
          </cell>
        </row>
        <row r="1984">
          <cell r="B1984">
            <v>1979</v>
          </cell>
          <cell r="C1984" t="str">
            <v>Arthopyrenia atractospora</v>
          </cell>
          <cell r="D1984"/>
          <cell r="E1984" t="str">
            <v xml:space="preserve">NT NR Sc </v>
          </cell>
          <cell r="I1984" t="str">
            <v>Mycobilimbia carneoalbida</v>
          </cell>
          <cell r="J1984" t="str">
            <v>Mycobilimbia carneoalbida</v>
          </cell>
          <cell r="K1984">
            <v>1653</v>
          </cell>
        </row>
        <row r="1985">
          <cell r="B1985">
            <v>1980</v>
          </cell>
          <cell r="C1985" t="str">
            <v>?????</v>
          </cell>
          <cell r="D1985"/>
          <cell r="E1985" t="str">
            <v xml:space="preserve"> </v>
          </cell>
          <cell r="I1985" t="str">
            <v>Mycobilimbia epixanthoides</v>
          </cell>
          <cell r="J1985" t="str">
            <v>Mycobilimbia epixanthoides</v>
          </cell>
          <cell r="K1985">
            <v>146</v>
          </cell>
        </row>
        <row r="1986">
          <cell r="B1986">
            <v>1981</v>
          </cell>
          <cell r="C1986" t="str">
            <v>Staurothele frustulenta</v>
          </cell>
          <cell r="D1986"/>
          <cell r="E1986" t="str">
            <v xml:space="preserve">DD NR </v>
          </cell>
          <cell r="I1986" t="str">
            <v>Mycobilimbia lobulata</v>
          </cell>
          <cell r="J1986" t="str">
            <v>Bilimbia lobulata</v>
          </cell>
          <cell r="K1986">
            <v>1422</v>
          </cell>
        </row>
        <row r="1987">
          <cell r="B1987">
            <v>1982</v>
          </cell>
          <cell r="C1987" t="str">
            <v>Arthonia phaeophysciae</v>
          </cell>
          <cell r="D1987" t="str">
            <v>{LF}</v>
          </cell>
          <cell r="E1987" t="str">
            <v xml:space="preserve">LC NR </v>
          </cell>
          <cell r="I1987" t="str">
            <v>Mycobilimbia pilularis</v>
          </cell>
          <cell r="J1987" t="str">
            <v>Mycobilimbia pilularis</v>
          </cell>
          <cell r="K1987">
            <v>320</v>
          </cell>
        </row>
        <row r="1988">
          <cell r="B1988">
            <v>1983</v>
          </cell>
          <cell r="C1988" t="str">
            <v>Arthophacopsis parmeliarum</v>
          </cell>
          <cell r="D1988" t="str">
            <v>{LF}</v>
          </cell>
          <cell r="E1988" t="str">
            <v xml:space="preserve">LC NR </v>
          </cell>
          <cell r="I1988" t="str">
            <v>Mycobilimbia tetramera</v>
          </cell>
          <cell r="J1988" t="str">
            <v>Mycobilimbia tetramera</v>
          </cell>
          <cell r="K1988">
            <v>160</v>
          </cell>
        </row>
        <row r="1989">
          <cell r="B1989">
            <v>1984</v>
          </cell>
          <cell r="C1989" t="str">
            <v>Phoma lobariae</v>
          </cell>
          <cell r="D1989" t="str">
            <v>{LF}</v>
          </cell>
          <cell r="E1989" t="str">
            <v xml:space="preserve">NE NR </v>
          </cell>
          <cell r="I1989" t="str">
            <v>Mycoblastus affinis</v>
          </cell>
          <cell r="J1989" t="str">
            <v>Mycoblastus affinis</v>
          </cell>
          <cell r="K1989">
            <v>907</v>
          </cell>
        </row>
        <row r="1990">
          <cell r="B1990">
            <v>1985</v>
          </cell>
          <cell r="C1990" t="str">
            <v>Sarcopyrenia beckhausiana</v>
          </cell>
          <cell r="D1990" t="str">
            <v>{LF}</v>
          </cell>
          <cell r="E1990" t="str">
            <v xml:space="preserve">LC NR </v>
          </cell>
          <cell r="I1990" t="str">
            <v>Mycoblastus alpinus</v>
          </cell>
          <cell r="J1990" t="str">
            <v>Mycoblastus alpinus</v>
          </cell>
          <cell r="K1990">
            <v>1780</v>
          </cell>
        </row>
        <row r="1991">
          <cell r="B1991">
            <v>1986</v>
          </cell>
          <cell r="C1991" t="str">
            <v>Stigmidium rivulorum</v>
          </cell>
          <cell r="D1991" t="str">
            <v>{LF}</v>
          </cell>
          <cell r="E1991" t="str">
            <v xml:space="preserve">NE NR </v>
          </cell>
          <cell r="I1991" t="str">
            <v>Mycoblastus caesius</v>
          </cell>
          <cell r="J1991" t="str">
            <v>Mycoblastus caesius</v>
          </cell>
          <cell r="K1991">
            <v>550</v>
          </cell>
        </row>
        <row r="1992">
          <cell r="B1992">
            <v>1987</v>
          </cell>
          <cell r="C1992" t="str">
            <v>Ionaspis obtecta</v>
          </cell>
          <cell r="D1992"/>
          <cell r="E1992" t="str">
            <v xml:space="preserve">NT NR Sc </v>
          </cell>
          <cell r="I1992" t="str">
            <v>Mycoblastus fucatus</v>
          </cell>
          <cell r="J1992" t="str">
            <v>Violella fucata</v>
          </cell>
          <cell r="K1992">
            <v>908</v>
          </cell>
        </row>
        <row r="1993">
          <cell r="B1993">
            <v>1988</v>
          </cell>
          <cell r="C1993" t="str">
            <v>Myochroidea porphyrospoda</v>
          </cell>
          <cell r="D1993"/>
          <cell r="E1993" t="str">
            <v xml:space="preserve">NT NR Sc </v>
          </cell>
          <cell r="I1993" t="str">
            <v>Mycoblastus sanguinarius</v>
          </cell>
          <cell r="J1993" t="str">
            <v>Mycoblastus sanguinarius f. sanguinarius</v>
          </cell>
          <cell r="K1993">
            <v>909</v>
          </cell>
        </row>
        <row r="1994">
          <cell r="B1994">
            <v>1989</v>
          </cell>
          <cell r="C1994" t="str">
            <v>Punctelia jeckeri</v>
          </cell>
          <cell r="D1994"/>
          <cell r="E1994" t="str">
            <v xml:space="preserve">LC </v>
          </cell>
          <cell r="I1994" t="str">
            <v>Mycoblastus sanguinarius f. leprosus</v>
          </cell>
          <cell r="J1994" t="str">
            <v>Mycoblastus sanguinarius f. leprosus</v>
          </cell>
          <cell r="K1994">
            <v>1881</v>
          </cell>
        </row>
        <row r="1995">
          <cell r="B1995">
            <v>1990</v>
          </cell>
          <cell r="C1995" t="str">
            <v>Cyphelium trachylioides</v>
          </cell>
          <cell r="D1995"/>
          <cell r="E1995" t="str">
            <v>CR D NR P Sc IR</v>
          </cell>
          <cell r="I1995" t="str">
            <v>Mycoblastus sanguinarius f. sanguinarius</v>
          </cell>
          <cell r="J1995" t="str">
            <v>Mycoblastus sanguinarius f. sanguinarius</v>
          </cell>
          <cell r="K1995">
            <v>909</v>
          </cell>
        </row>
        <row r="1996">
          <cell r="B1996">
            <v>1991</v>
          </cell>
          <cell r="C1996" t="str">
            <v>Caloplaca cerina var. chloroleuca</v>
          </cell>
          <cell r="D1996"/>
          <cell r="E1996" t="str">
            <v xml:space="preserve">LC NS </v>
          </cell>
          <cell r="I1996" t="str">
            <v>Mycoblastus sanguinarius forma leprosus</v>
          </cell>
          <cell r="J1996" t="str">
            <v>Mycoblastus sanguinarius f. leprosus</v>
          </cell>
          <cell r="K1996">
            <v>1881</v>
          </cell>
        </row>
        <row r="1997">
          <cell r="B1997">
            <v>1992</v>
          </cell>
          <cell r="C1997" t="str">
            <v>Lambiella globulosa</v>
          </cell>
          <cell r="D1997"/>
          <cell r="E1997" t="str">
            <v xml:space="preserve">NT NR Sc </v>
          </cell>
          <cell r="I1997" t="str">
            <v>Mycoblastus sanguinarius forma sanguinarius</v>
          </cell>
          <cell r="J1997" t="str">
            <v>Mycoblastus sanguinarius f. sanguinarius</v>
          </cell>
          <cell r="K1997">
            <v>909</v>
          </cell>
        </row>
        <row r="1998">
          <cell r="B1998">
            <v>1993</v>
          </cell>
          <cell r="C1998" t="str">
            <v>?????</v>
          </cell>
          <cell r="D1998"/>
          <cell r="E1998" t="str">
            <v xml:space="preserve"> </v>
          </cell>
          <cell r="I1998" t="str">
            <v>Mycoblastus sanguinarius leprosus</v>
          </cell>
          <cell r="J1998" t="str">
            <v>Mycoblastus sanguinarius f. leprosus</v>
          </cell>
          <cell r="K1998">
            <v>1881</v>
          </cell>
        </row>
        <row r="1999">
          <cell r="B1999">
            <v>1994</v>
          </cell>
          <cell r="C1999" t="str">
            <v>Opegrapha arthoniicola</v>
          </cell>
          <cell r="D1999" t="str">
            <v>{LF}</v>
          </cell>
          <cell r="E1999" t="str">
            <v xml:space="preserve">LC NS </v>
          </cell>
          <cell r="I1999" t="str">
            <v>Mycoblastus sanguinarius sanguinarius</v>
          </cell>
          <cell r="J1999" t="str">
            <v>Mycoblastus sanguinarius f. sanguinarius</v>
          </cell>
          <cell r="K1999">
            <v>909</v>
          </cell>
        </row>
        <row r="2000">
          <cell r="B2000">
            <v>1995</v>
          </cell>
          <cell r="C2000" t="str">
            <v>Lepraria ecorticata</v>
          </cell>
          <cell r="D2000"/>
          <cell r="E2000" t="str">
            <v xml:space="preserve">LC NS </v>
          </cell>
          <cell r="I2000" t="str">
            <v>Mycoblastus sterilis</v>
          </cell>
          <cell r="J2000" t="str">
            <v>Violella fucata</v>
          </cell>
          <cell r="K2000">
            <v>908</v>
          </cell>
        </row>
        <row r="2001">
          <cell r="B2001">
            <v>1996</v>
          </cell>
          <cell r="C2001" t="str">
            <v>Lecanora compallens</v>
          </cell>
          <cell r="D2001"/>
          <cell r="E2001" t="str">
            <v xml:space="preserve">LC NS </v>
          </cell>
          <cell r="I2001" t="str">
            <v>Mycocalicium subtile</v>
          </cell>
          <cell r="J2001" t="str">
            <v>Mycocalicium subtile</v>
          </cell>
          <cell r="K2001">
            <v>1428</v>
          </cell>
        </row>
        <row r="2002">
          <cell r="B2002">
            <v>1997</v>
          </cell>
          <cell r="C2002" t="str">
            <v>Unguiculariopsis manriquei</v>
          </cell>
          <cell r="D2002" t="str">
            <v>{LF}</v>
          </cell>
          <cell r="E2002" t="str">
            <v xml:space="preserve">NE NR </v>
          </cell>
          <cell r="I2002" t="str">
            <v>Mycoglaena acuminans</v>
          </cell>
          <cell r="J2002" t="str">
            <v>Mycoglaena acuminans</v>
          </cell>
          <cell r="K2002">
            <v>785</v>
          </cell>
        </row>
        <row r="2003">
          <cell r="B2003">
            <v>1998</v>
          </cell>
          <cell r="C2003" t="str">
            <v>Rinodina mniaraeiza</v>
          </cell>
          <cell r="D2003"/>
          <cell r="E2003" t="str">
            <v xml:space="preserve">DD NR Sc </v>
          </cell>
          <cell r="I2003" t="str">
            <v>Mycoglaena myricae</v>
          </cell>
          <cell r="J2003" t="str">
            <v>Mycoglaena myricae</v>
          </cell>
          <cell r="K2003">
            <v>1278</v>
          </cell>
        </row>
        <row r="2004">
          <cell r="B2004">
            <v>1999</v>
          </cell>
          <cell r="C2004" t="str">
            <v>?????</v>
          </cell>
          <cell r="D2004"/>
          <cell r="E2004" t="str">
            <v xml:space="preserve"> </v>
          </cell>
          <cell r="I2004" t="str">
            <v>Mycomicrothelia atlantica</v>
          </cell>
          <cell r="J2004" t="str">
            <v>Mycomicrothelia atlantica</v>
          </cell>
          <cell r="K2004">
            <v>1094</v>
          </cell>
        </row>
        <row r="2005">
          <cell r="B2005">
            <v>2000</v>
          </cell>
          <cell r="C2005" t="str">
            <v>Dactylospora ophthalamizae</v>
          </cell>
          <cell r="D2005" t="str">
            <v>{LF}</v>
          </cell>
          <cell r="E2005" t="str">
            <v xml:space="preserve">NE NR </v>
          </cell>
          <cell r="I2005" t="str">
            <v>Mycomicrothelia confusa</v>
          </cell>
          <cell r="J2005" t="str">
            <v>Mycomicrothelia confusa</v>
          </cell>
          <cell r="K2005">
            <v>1840</v>
          </cell>
        </row>
        <row r="2006">
          <cell r="B2006">
            <v>2001</v>
          </cell>
          <cell r="C2006" t="str">
            <v>Abrothallus bertianus</v>
          </cell>
          <cell r="D2006" t="str">
            <v>{LF}</v>
          </cell>
          <cell r="E2006" t="str">
            <v xml:space="preserve">LC NS </v>
          </cell>
          <cell r="I2006" t="str">
            <v>Mycomicrothelia wallrothii</v>
          </cell>
          <cell r="J2006" t="str">
            <v>Mycomicrothelia wallrothii</v>
          </cell>
          <cell r="K2006">
            <v>1093</v>
          </cell>
        </row>
        <row r="2007">
          <cell r="B2007">
            <v>2002</v>
          </cell>
          <cell r="C2007" t="str">
            <v>Abrothallus cetrariae</v>
          </cell>
          <cell r="D2007" t="str">
            <v>{LF}</v>
          </cell>
          <cell r="E2007" t="str">
            <v xml:space="preserve">LC NR </v>
          </cell>
          <cell r="I2007" t="str">
            <v>Mycoporum antecellens</v>
          </cell>
          <cell r="J2007" t="str">
            <v>Mycoporum antecellens</v>
          </cell>
          <cell r="K2007">
            <v>75</v>
          </cell>
        </row>
        <row r="2008">
          <cell r="B2008">
            <v>2003</v>
          </cell>
          <cell r="C2008" t="str">
            <v>Abrothallus cladoniae</v>
          </cell>
          <cell r="D2008" t="str">
            <v>{LF}</v>
          </cell>
          <cell r="E2008" t="str">
            <v xml:space="preserve">LC NR </v>
          </cell>
          <cell r="I2008" t="str">
            <v>Mycoporum lacteum</v>
          </cell>
          <cell r="J2008" t="str">
            <v>Mycoporum lacteum</v>
          </cell>
          <cell r="K2008">
            <v>1576</v>
          </cell>
        </row>
        <row r="2009">
          <cell r="B2009">
            <v>2004</v>
          </cell>
          <cell r="C2009" t="str">
            <v>Abrothallus parmeliarum</v>
          </cell>
          <cell r="D2009" t="str">
            <v>{LF}</v>
          </cell>
          <cell r="E2009" t="str">
            <v xml:space="preserve">LC NS </v>
          </cell>
          <cell r="I2009" t="str">
            <v>Mycoporum quercus</v>
          </cell>
          <cell r="J2009" t="str">
            <v>Cyrtidula quercus</v>
          </cell>
          <cell r="K2009">
            <v>912</v>
          </cell>
        </row>
        <row r="2010">
          <cell r="B2010">
            <v>2005</v>
          </cell>
          <cell r="C2010" t="str">
            <v>Abrothallus prodiens</v>
          </cell>
          <cell r="D2010" t="str">
            <v>{LF}</v>
          </cell>
          <cell r="E2010" t="str">
            <v xml:space="preserve">LC NS </v>
          </cell>
          <cell r="I2010" t="str">
            <v>Mycoporum sparsellum</v>
          </cell>
          <cell r="J2010" t="str">
            <v>Mycoporum sparsellum</v>
          </cell>
          <cell r="K2010">
            <v>2509</v>
          </cell>
        </row>
        <row r="2011">
          <cell r="B2011">
            <v>2006</v>
          </cell>
          <cell r="C2011" t="str">
            <v>Abrothallus suecicus</v>
          </cell>
          <cell r="D2011" t="str">
            <v>{LF}</v>
          </cell>
          <cell r="E2011" t="str">
            <v xml:space="preserve">LC NR </v>
          </cell>
          <cell r="I2011" t="str">
            <v>Myochroidea porphyrospoda</v>
          </cell>
          <cell r="J2011" t="str">
            <v>Myochroidea porphyrospoda</v>
          </cell>
          <cell r="K2011">
            <v>1988</v>
          </cell>
        </row>
        <row r="2012">
          <cell r="B2012">
            <v>2007</v>
          </cell>
          <cell r="C2012" t="str">
            <v>Abrothallus usneae</v>
          </cell>
          <cell r="D2012" t="str">
            <v>{LF}</v>
          </cell>
          <cell r="E2012" t="str">
            <v xml:space="preserve">LC NS </v>
          </cell>
          <cell r="I2012" t="str">
            <v>Myriospora dilatata</v>
          </cell>
          <cell r="J2012" t="str">
            <v>Myriospora dilatata</v>
          </cell>
          <cell r="K2012">
            <v>2611</v>
          </cell>
        </row>
        <row r="2013">
          <cell r="B2013">
            <v>2008</v>
          </cell>
          <cell r="C2013" t="str">
            <v>Abrothallus welwitschii</v>
          </cell>
          <cell r="D2013" t="str">
            <v>{LF}</v>
          </cell>
          <cell r="E2013" t="str">
            <v xml:space="preserve">LC NS </v>
          </cell>
          <cell r="I2013" t="str">
            <v>Myriospora heppii</v>
          </cell>
          <cell r="J2013" t="str">
            <v>Caeruleum heppii</v>
          </cell>
          <cell r="K2013">
            <v>13</v>
          </cell>
        </row>
        <row r="2014">
          <cell r="B2014">
            <v>2009</v>
          </cell>
          <cell r="C2014" t="str">
            <v>Arthonia diploiciae</v>
          </cell>
          <cell r="D2014" t="str">
            <v>{LF}</v>
          </cell>
          <cell r="E2014" t="str">
            <v xml:space="preserve">DD NR </v>
          </cell>
          <cell r="I2014" t="str">
            <v>Myriospora myochroa</v>
          </cell>
          <cell r="J2014" t="str">
            <v>Myriospora myochroa</v>
          </cell>
          <cell r="K2014">
            <v>2601</v>
          </cell>
        </row>
        <row r="2015">
          <cell r="B2015">
            <v>2010</v>
          </cell>
          <cell r="C2015" t="str">
            <v>Arthonia punctilliformis</v>
          </cell>
          <cell r="D2015" t="str">
            <v>{F}</v>
          </cell>
          <cell r="E2015" t="str">
            <v xml:space="preserve">NE NR </v>
          </cell>
          <cell r="I2015" t="str">
            <v>Myriospora rhagadiza</v>
          </cell>
          <cell r="J2015" t="str">
            <v>Myriospora rhagadiza</v>
          </cell>
          <cell r="K2015">
            <v>2455</v>
          </cell>
        </row>
        <row r="2016">
          <cell r="B2016">
            <v>2011</v>
          </cell>
          <cell r="C2016" t="str">
            <v>Arthopyrenia allogena</v>
          </cell>
          <cell r="D2016" t="str">
            <v>{LF}</v>
          </cell>
          <cell r="E2016" t="str">
            <v xml:space="preserve">NE NR </v>
          </cell>
          <cell r="I2016" t="str">
            <v>Myriospora rufescens</v>
          </cell>
          <cell r="J2016" t="str">
            <v>Myriospora rufescens</v>
          </cell>
          <cell r="K2016">
            <v>21</v>
          </cell>
        </row>
        <row r="2017">
          <cell r="B2017">
            <v>2012</v>
          </cell>
          <cell r="C2017" t="str">
            <v>Arthopyrenia desistens</v>
          </cell>
          <cell r="D2017" t="str">
            <v>{LF}</v>
          </cell>
          <cell r="E2017" t="str">
            <v xml:space="preserve">NE NR </v>
          </cell>
          <cell r="I2017" t="str">
            <v>Myriospora scabrida</v>
          </cell>
          <cell r="J2017" t="str">
            <v>Myriospora scabrida</v>
          </cell>
          <cell r="K2017">
            <v>31</v>
          </cell>
        </row>
        <row r="2018">
          <cell r="B2018">
            <v>2013</v>
          </cell>
          <cell r="C2018" t="str">
            <v>Sagediopsis lomnitzensis</v>
          </cell>
          <cell r="D2018" t="str">
            <v>{LF}</v>
          </cell>
          <cell r="E2018" t="str">
            <v xml:space="preserve">LC NR </v>
          </cell>
          <cell r="I2018" t="str">
            <v>Myriospora smaragdula</v>
          </cell>
          <cell r="J2018" t="str">
            <v>Myriospora smaragdula</v>
          </cell>
          <cell r="K2018">
            <v>25</v>
          </cell>
        </row>
        <row r="2019">
          <cell r="B2019">
            <v>2014</v>
          </cell>
          <cell r="C2019" t="str">
            <v>Aspergillus glaucus</v>
          </cell>
          <cell r="D2019" t="str">
            <v>{LF}</v>
          </cell>
          <cell r="E2019" t="str">
            <v xml:space="preserve">NE NR </v>
          </cell>
          <cell r="I2019" t="str">
            <v>Myriospora tangerina</v>
          </cell>
          <cell r="J2019" t="str">
            <v>Myriospora tangerina</v>
          </cell>
          <cell r="K2019">
            <v>2674</v>
          </cell>
        </row>
        <row r="2020">
          <cell r="B2020">
            <v>2015</v>
          </cell>
          <cell r="C2020" t="str">
            <v>Athelia arachnoidea</v>
          </cell>
          <cell r="D2020" t="str">
            <v>{LF}</v>
          </cell>
          <cell r="E2020" t="str">
            <v xml:space="preserve">LC </v>
          </cell>
          <cell r="I2020" t="str">
            <v>Myxobilimbia sabuletorum</v>
          </cell>
          <cell r="J2020" t="str">
            <v>Bilimbia sabuletorum</v>
          </cell>
          <cell r="K2020">
            <v>165</v>
          </cell>
        </row>
        <row r="2021">
          <cell r="B2021">
            <v>2016</v>
          </cell>
          <cell r="C2021" t="str">
            <v>Bachmanniomyces uncialicola</v>
          </cell>
          <cell r="D2021" t="str">
            <v>{LF}</v>
          </cell>
          <cell r="E2021" t="str">
            <v xml:space="preserve">LC NS </v>
          </cell>
          <cell r="I2021" t="str">
            <v>Myxophora leptogiophila</v>
          </cell>
          <cell r="J2021" t="str">
            <v>Myxophora leptogiophila</v>
          </cell>
          <cell r="K2021">
            <v>2305</v>
          </cell>
        </row>
        <row r="2022">
          <cell r="B2022">
            <v>2017</v>
          </cell>
          <cell r="C2022" t="str">
            <v>Bacidia killiasii</v>
          </cell>
          <cell r="D2022" t="str">
            <v>{LF}</v>
          </cell>
          <cell r="E2022" t="str">
            <v xml:space="preserve">NE NR </v>
          </cell>
          <cell r="I2022" t="str">
            <v>Nanostictis christiansenii</v>
          </cell>
          <cell r="J2022" t="str">
            <v>Nanostictis christiansenii</v>
          </cell>
          <cell r="K2022">
            <v>2170</v>
          </cell>
        </row>
        <row r="2023">
          <cell r="B2023">
            <v>2018</v>
          </cell>
          <cell r="C2023" t="str">
            <v>Biatoropsis usnearum</v>
          </cell>
          <cell r="D2023" t="str">
            <v>{LF}</v>
          </cell>
          <cell r="E2023" t="str">
            <v xml:space="preserve">LC </v>
          </cell>
          <cell r="I2023" t="str">
            <v>Nectria epicallopisma</v>
          </cell>
          <cell r="J2023" t="str">
            <v>Nectria epicallopisma</v>
          </cell>
          <cell r="K2023">
            <v>2122</v>
          </cell>
        </row>
        <row r="2024">
          <cell r="B2024">
            <v>2019</v>
          </cell>
          <cell r="C2024" t="str">
            <v>Intralichen christiansenii</v>
          </cell>
          <cell r="D2024" t="str">
            <v>{LF}</v>
          </cell>
          <cell r="E2024" t="str">
            <v xml:space="preserve">LC NS </v>
          </cell>
          <cell r="I2024" t="str">
            <v>Nectria rubifaciens</v>
          </cell>
          <cell r="J2024" t="str">
            <v>Nectriopsis rubefaciens</v>
          </cell>
          <cell r="K2024">
            <v>2126</v>
          </cell>
        </row>
        <row r="2025">
          <cell r="B2025">
            <v>2020</v>
          </cell>
          <cell r="C2025" t="str">
            <v>Intralichen lichenum</v>
          </cell>
          <cell r="D2025" t="str">
            <v>{LF}</v>
          </cell>
          <cell r="E2025" t="str">
            <v xml:space="preserve">NE NR </v>
          </cell>
          <cell r="I2025" t="str">
            <v>Nectriopsis indigens</v>
          </cell>
          <cell r="J2025" t="str">
            <v>Nectriopsis indigens</v>
          </cell>
          <cell r="K2025">
            <v>2123</v>
          </cell>
        </row>
        <row r="2026">
          <cell r="B2026">
            <v>2021</v>
          </cell>
          <cell r="C2026" t="str">
            <v>Perigrapha superveniens</v>
          </cell>
          <cell r="D2026" t="str">
            <v>{LF}</v>
          </cell>
          <cell r="E2026" t="str">
            <v xml:space="preserve">NE NR </v>
          </cell>
          <cell r="I2026" t="str">
            <v>Nectriopsis lecanodes</v>
          </cell>
          <cell r="J2026" t="str">
            <v>Nectriopsis lecanodes</v>
          </cell>
          <cell r="K2026">
            <v>2124</v>
          </cell>
        </row>
        <row r="2027">
          <cell r="B2027">
            <v>2022</v>
          </cell>
          <cell r="C2027" t="str">
            <v>Buelliella physciicola</v>
          </cell>
          <cell r="D2027" t="str">
            <v>{LF}</v>
          </cell>
          <cell r="E2027" t="str">
            <v xml:space="preserve">LC NS </v>
          </cell>
          <cell r="I2027" t="str">
            <v>Nectriopsis micareae</v>
          </cell>
          <cell r="J2027" t="str">
            <v>Nectriopsis micareae</v>
          </cell>
          <cell r="K2027">
            <v>2569</v>
          </cell>
        </row>
        <row r="2028">
          <cell r="B2028">
            <v>2023</v>
          </cell>
          <cell r="C2028" t="str">
            <v>Capronia normandinae</v>
          </cell>
          <cell r="D2028" t="str">
            <v>{LF}</v>
          </cell>
          <cell r="E2028" t="str">
            <v xml:space="preserve">LC NS </v>
          </cell>
          <cell r="I2028" t="str">
            <v>Nectriopsis parmeliae</v>
          </cell>
          <cell r="J2028" t="str">
            <v>Nectriopsis parmeliae</v>
          </cell>
          <cell r="K2028">
            <v>2125</v>
          </cell>
        </row>
        <row r="2029">
          <cell r="B2029">
            <v>2024</v>
          </cell>
          <cell r="C2029" t="str">
            <v>Cercidospora cladoniicola</v>
          </cell>
          <cell r="D2029" t="str">
            <v>{LF}</v>
          </cell>
          <cell r="E2029" t="str">
            <v xml:space="preserve">NE NR </v>
          </cell>
          <cell r="I2029" t="str">
            <v>Nectriopsis physciicola</v>
          </cell>
          <cell r="J2029" t="str">
            <v>Nectriopsis physciicola</v>
          </cell>
          <cell r="K2029">
            <v>2555</v>
          </cell>
        </row>
        <row r="2030">
          <cell r="B2030">
            <v>2025</v>
          </cell>
          <cell r="C2030" t="str">
            <v>Cercidospora epipolytropa</v>
          </cell>
          <cell r="D2030" t="str">
            <v>{LF}</v>
          </cell>
          <cell r="E2030" t="str">
            <v xml:space="preserve">LC NS </v>
          </cell>
          <cell r="I2030" t="str">
            <v>Nectriopsis rubefaciens</v>
          </cell>
          <cell r="J2030" t="str">
            <v>Nectriopsis rubefaciens</v>
          </cell>
          <cell r="K2030">
            <v>2126</v>
          </cell>
        </row>
        <row r="2031">
          <cell r="B2031">
            <v>2026</v>
          </cell>
          <cell r="C2031" t="str">
            <v>Cercidospora punctillata</v>
          </cell>
          <cell r="D2031" t="str">
            <v>{LF}</v>
          </cell>
          <cell r="E2031" t="str">
            <v xml:space="preserve">NE NR </v>
          </cell>
          <cell r="I2031" t="str">
            <v>Neobarya peltigerae</v>
          </cell>
          <cell r="J2031" t="str">
            <v>Neobarya peltigerae</v>
          </cell>
          <cell r="K2031">
            <v>2523</v>
          </cell>
        </row>
        <row r="2032">
          <cell r="B2032">
            <v>2027</v>
          </cell>
          <cell r="C2032" t="str">
            <v>Cercidospora parva</v>
          </cell>
          <cell r="D2032" t="str">
            <v>{LF}</v>
          </cell>
          <cell r="E2032" t="str">
            <v xml:space="preserve">NE NR </v>
          </cell>
          <cell r="I2032" t="str">
            <v>Neofuscelia delisei</v>
          </cell>
          <cell r="J2032" t="str">
            <v>Xanthoparmelia delisei</v>
          </cell>
          <cell r="K2032">
            <v>990</v>
          </cell>
        </row>
        <row r="2033">
          <cell r="B2033">
            <v>2028</v>
          </cell>
          <cell r="C2033" t="str">
            <v>Cercidospora stereocaulorum</v>
          </cell>
          <cell r="D2033" t="str">
            <v>{LF}</v>
          </cell>
          <cell r="E2033" t="str">
            <v xml:space="preserve">LC NR </v>
          </cell>
          <cell r="I2033" t="str">
            <v>Neofuscelia loxodes</v>
          </cell>
          <cell r="J2033" t="str">
            <v>Xanthoparmelia loxodes</v>
          </cell>
          <cell r="K2033">
            <v>1003</v>
          </cell>
        </row>
        <row r="2034">
          <cell r="B2034">
            <v>2029</v>
          </cell>
          <cell r="C2034" t="str">
            <v>Cercidospora macrospora</v>
          </cell>
          <cell r="D2034" t="str">
            <v>{LF}</v>
          </cell>
          <cell r="E2034" t="str">
            <v xml:space="preserve">NE NR </v>
          </cell>
          <cell r="I2034" t="str">
            <v>Neofuscelia luteonotata</v>
          </cell>
          <cell r="J2034" t="str">
            <v>Xanthoparmelia luteonotata</v>
          </cell>
          <cell r="K2034">
            <v>2343</v>
          </cell>
        </row>
        <row r="2035">
          <cell r="B2035">
            <v>2030</v>
          </cell>
          <cell r="C2035" t="str">
            <v>Cercidospora verrucosaria</v>
          </cell>
          <cell r="D2035" t="str">
            <v>{LF}</v>
          </cell>
          <cell r="E2035" t="str">
            <v xml:space="preserve">NT NR </v>
          </cell>
          <cell r="I2035" t="str">
            <v>Neofuscelia pulla</v>
          </cell>
          <cell r="J2035" t="str">
            <v>Xanthoparmelia pulla</v>
          </cell>
          <cell r="K2035">
            <v>1009</v>
          </cell>
        </row>
        <row r="2036">
          <cell r="B2036">
            <v>2031</v>
          </cell>
          <cell r="C2036" t="str">
            <v>Chionosphaera coppinsii</v>
          </cell>
          <cell r="D2036" t="str">
            <v>{LF}</v>
          </cell>
          <cell r="E2036" t="str">
            <v xml:space="preserve">NE NR </v>
          </cell>
          <cell r="I2036" t="str">
            <v>Neofuscelia verruculifera</v>
          </cell>
          <cell r="J2036" t="str">
            <v>Xanthoparmelia verruculifera</v>
          </cell>
          <cell r="K2036">
            <v>1026</v>
          </cell>
        </row>
        <row r="2037">
          <cell r="B2037">
            <v>2032</v>
          </cell>
          <cell r="C2037" t="str">
            <v>Clypeococcum cladonema</v>
          </cell>
          <cell r="D2037" t="str">
            <v>{LF}</v>
          </cell>
          <cell r="E2037" t="str">
            <v xml:space="preserve">NE NR </v>
          </cell>
          <cell r="I2037" t="str">
            <v>Neolamya peltigerae</v>
          </cell>
          <cell r="J2037" t="str">
            <v>Neolamya peltigerae</v>
          </cell>
          <cell r="K2037">
            <v>2127</v>
          </cell>
        </row>
        <row r="2038">
          <cell r="B2038">
            <v>2033</v>
          </cell>
          <cell r="C2038" t="str">
            <v>Clypeococcum psoromatis</v>
          </cell>
          <cell r="D2038" t="str">
            <v>{LF}</v>
          </cell>
          <cell r="E2038" t="str">
            <v xml:space="preserve">NE NR </v>
          </cell>
          <cell r="I2038" t="str">
            <v>Nephroma arcticum</v>
          </cell>
          <cell r="J2038" t="str">
            <v>Nephroma arcticum</v>
          </cell>
          <cell r="K2038">
            <v>916</v>
          </cell>
        </row>
        <row r="2039">
          <cell r="B2039">
            <v>2034</v>
          </cell>
          <cell r="C2039" t="str">
            <v>Clypeococcum hypocenomycis</v>
          </cell>
          <cell r="D2039" t="str">
            <v>{LF}</v>
          </cell>
          <cell r="E2039" t="str">
            <v xml:space="preserve">LC </v>
          </cell>
          <cell r="I2039" t="str">
            <v>Nephroma helveticum</v>
          </cell>
          <cell r="J2039" t="str">
            <v>Nephroma helveticum</v>
          </cell>
          <cell r="K2039">
            <v>1664</v>
          </cell>
        </row>
        <row r="2040">
          <cell r="B2040">
            <v>2035</v>
          </cell>
          <cell r="C2040" t="str">
            <v>Cornutispora ciliata</v>
          </cell>
          <cell r="D2040" t="str">
            <v>{LF}</v>
          </cell>
          <cell r="E2040" t="str">
            <v xml:space="preserve">NE NR </v>
          </cell>
          <cell r="I2040" t="str">
            <v>Nephroma laevigatum</v>
          </cell>
          <cell r="J2040" t="str">
            <v>Nephroma laevigatum</v>
          </cell>
          <cell r="K2040">
            <v>917</v>
          </cell>
        </row>
        <row r="2041">
          <cell r="B2041">
            <v>2036</v>
          </cell>
          <cell r="C2041" t="str">
            <v>Cornutispora lichenicola</v>
          </cell>
          <cell r="D2041" t="str">
            <v>{LF}</v>
          </cell>
          <cell r="E2041" t="str">
            <v xml:space="preserve">LC </v>
          </cell>
          <cell r="I2041" t="str">
            <v>Nephroma parile</v>
          </cell>
          <cell r="J2041" t="str">
            <v>Nephroma parile</v>
          </cell>
          <cell r="K2041">
            <v>918</v>
          </cell>
        </row>
        <row r="2042">
          <cell r="B2042">
            <v>2037</v>
          </cell>
          <cell r="C2042" t="str">
            <v>Corticifraga fuckelii</v>
          </cell>
          <cell r="D2042" t="str">
            <v>{LF}</v>
          </cell>
          <cell r="E2042" t="str">
            <v xml:space="preserve">LC NS </v>
          </cell>
          <cell r="I2042" t="str">
            <v>Nephroma resupinatum</v>
          </cell>
          <cell r="J2042" t="str">
            <v>Nephroma resupinatum</v>
          </cell>
          <cell r="K2042">
            <v>919</v>
          </cell>
        </row>
        <row r="2043">
          <cell r="B2043">
            <v>2038</v>
          </cell>
          <cell r="C2043" t="str">
            <v>Corticifraga peltigerae</v>
          </cell>
          <cell r="D2043" t="str">
            <v>{LF}</v>
          </cell>
          <cell r="E2043" t="str">
            <v xml:space="preserve">LC NS </v>
          </cell>
          <cell r="I2043" t="str">
            <v>Nephroma tangeriense</v>
          </cell>
          <cell r="J2043" t="str">
            <v>Nephroma tangeriense</v>
          </cell>
          <cell r="K2043">
            <v>1665</v>
          </cell>
        </row>
        <row r="2044">
          <cell r="B2044">
            <v>2039</v>
          </cell>
          <cell r="C2044" t="str">
            <v>Dacampia hookeri</v>
          </cell>
          <cell r="D2044" t="str">
            <v>{LF}</v>
          </cell>
          <cell r="E2044" t="str">
            <v xml:space="preserve">NT NR Sc </v>
          </cell>
          <cell r="I2044" t="str">
            <v>Nesolechia oxyspora</v>
          </cell>
          <cell r="J2044" t="str">
            <v>Nesolechia oxyspora</v>
          </cell>
          <cell r="K2044">
            <v>2139</v>
          </cell>
        </row>
        <row r="2045">
          <cell r="B2045">
            <v>2040</v>
          </cell>
          <cell r="C2045" t="str">
            <v>Dacampia rufescentis</v>
          </cell>
          <cell r="D2045" t="str">
            <v>{LF}</v>
          </cell>
          <cell r="E2045" t="str">
            <v xml:space="preserve">NE NR Sc </v>
          </cell>
          <cell r="I2045" t="str">
            <v>Nevesia sampaiana</v>
          </cell>
          <cell r="J2045" t="str">
            <v>Nevesia sampaiana</v>
          </cell>
          <cell r="K2045">
            <v>981</v>
          </cell>
        </row>
        <row r="2046">
          <cell r="B2046">
            <v>2041</v>
          </cell>
          <cell r="C2046" t="str">
            <v>Dactylospora amygdalariae</v>
          </cell>
          <cell r="D2046" t="str">
            <v>{LF}</v>
          </cell>
          <cell r="E2046" t="str">
            <v xml:space="preserve">NE NR </v>
          </cell>
          <cell r="I2046" t="str">
            <v>Niesslia cladoniicola</v>
          </cell>
          <cell r="J2046" t="str">
            <v>Niesslia cladoniicola</v>
          </cell>
          <cell r="K2046">
            <v>2128</v>
          </cell>
        </row>
        <row r="2047">
          <cell r="B2047">
            <v>2042</v>
          </cell>
          <cell r="C2047" t="str">
            <v>Dactylospora athallina</v>
          </cell>
          <cell r="D2047" t="str">
            <v>{LF}</v>
          </cell>
          <cell r="E2047" t="str">
            <v xml:space="preserve">NE NR </v>
          </cell>
          <cell r="I2047" t="str">
            <v>Niesslia lobariae</v>
          </cell>
          <cell r="J2047" t="str">
            <v>Niesslia lobariae</v>
          </cell>
          <cell r="K2047">
            <v>2129</v>
          </cell>
        </row>
        <row r="2048">
          <cell r="B2048">
            <v>2043</v>
          </cell>
          <cell r="C2048" t="str">
            <v>Dactylospora attendenda</v>
          </cell>
          <cell r="D2048" t="str">
            <v>{LF}</v>
          </cell>
          <cell r="E2048" t="str">
            <v xml:space="preserve">NE NR </v>
          </cell>
          <cell r="I2048" t="str">
            <v>Nigromacula uniseptata</v>
          </cell>
          <cell r="J2048" t="str">
            <v>Nigromacula uniseptata</v>
          </cell>
          <cell r="K2048">
            <v>2262</v>
          </cell>
        </row>
        <row r="2049">
          <cell r="B2049">
            <v>2044</v>
          </cell>
          <cell r="C2049" t="str">
            <v>Dactylospora australis</v>
          </cell>
          <cell r="D2049" t="str">
            <v>{LF}</v>
          </cell>
          <cell r="E2049" t="str">
            <v xml:space="preserve">NE NR </v>
          </cell>
          <cell r="I2049" t="str">
            <v>Normandina acroglypta</v>
          </cell>
          <cell r="J2049" t="str">
            <v>Normandina acroglypta</v>
          </cell>
          <cell r="K2049">
            <v>1835</v>
          </cell>
        </row>
        <row r="2050">
          <cell r="B2050">
            <v>2045</v>
          </cell>
          <cell r="C2050" t="str">
            <v>Dactylospora frigida</v>
          </cell>
          <cell r="D2050" t="str">
            <v>{LF}</v>
          </cell>
          <cell r="E2050" t="str">
            <v xml:space="preserve">NE NR </v>
          </cell>
          <cell r="I2050" t="str">
            <v>Normandina pulchella</v>
          </cell>
          <cell r="J2050" t="str">
            <v>Normandina pulchella</v>
          </cell>
          <cell r="K2050">
            <v>920</v>
          </cell>
        </row>
        <row r="2051">
          <cell r="B2051">
            <v>2046</v>
          </cell>
          <cell r="C2051" t="str">
            <v>Dactylospora lobariella</v>
          </cell>
          <cell r="D2051" t="str">
            <v>{LF}</v>
          </cell>
          <cell r="E2051" t="str">
            <v xml:space="preserve">LC NS </v>
          </cell>
          <cell r="I2051" t="str">
            <v>Obryzum corniculatum</v>
          </cell>
          <cell r="J2051" t="str">
            <v>Obryzum corniculatum</v>
          </cell>
          <cell r="K2051">
            <v>2130</v>
          </cell>
        </row>
        <row r="2052">
          <cell r="B2052">
            <v>2047</v>
          </cell>
          <cell r="C2052" t="str">
            <v>Dactylospora microspora</v>
          </cell>
          <cell r="D2052" t="str">
            <v>{LF}</v>
          </cell>
          <cell r="E2052" t="str">
            <v xml:space="preserve">NE NR </v>
          </cell>
          <cell r="I2052" t="str">
            <v>Ocellularia subtilis</v>
          </cell>
          <cell r="J2052" t="str">
            <v>Crutarndina petractoides</v>
          </cell>
          <cell r="K2052">
            <v>1412</v>
          </cell>
        </row>
        <row r="2053">
          <cell r="B2053">
            <v>2048</v>
          </cell>
          <cell r="C2053" t="str">
            <v>Dactylospora parellaria</v>
          </cell>
          <cell r="D2053" t="str">
            <v>{LF}</v>
          </cell>
          <cell r="E2053" t="str">
            <v xml:space="preserve">LC NS </v>
          </cell>
          <cell r="I2053" t="str">
            <v>Ochrolechia androgyna</v>
          </cell>
          <cell r="J2053" t="str">
            <v>Ochrolechia androgyna</v>
          </cell>
          <cell r="K2053">
            <v>921</v>
          </cell>
        </row>
        <row r="2054">
          <cell r="B2054">
            <v>2049</v>
          </cell>
          <cell r="C2054" t="str">
            <v>Dactylospora purpurascens</v>
          </cell>
          <cell r="D2054" t="str">
            <v>{LF}</v>
          </cell>
          <cell r="E2054" t="str">
            <v xml:space="preserve">NE NR </v>
          </cell>
          <cell r="I2054" t="str">
            <v>Ochrolechia arborea</v>
          </cell>
          <cell r="J2054" t="str">
            <v>Ochrolechia arborea</v>
          </cell>
          <cell r="K2054">
            <v>949</v>
          </cell>
        </row>
        <row r="2055">
          <cell r="B2055">
            <v>2050</v>
          </cell>
          <cell r="C2055" t="str">
            <v>Dactylospora saxatilis</v>
          </cell>
          <cell r="D2055" t="str">
            <v>{LF}</v>
          </cell>
          <cell r="E2055" t="str">
            <v xml:space="preserve">NE NR </v>
          </cell>
          <cell r="I2055" t="str">
            <v>Ochrolechia bahusiensis</v>
          </cell>
          <cell r="J2055" t="str">
            <v>Ochrolechia bahuensis</v>
          </cell>
          <cell r="K2055">
            <v>2598</v>
          </cell>
        </row>
        <row r="2056">
          <cell r="B2056">
            <v>2051</v>
          </cell>
          <cell r="C2056" t="str">
            <v>Dactylospora urceolata</v>
          </cell>
          <cell r="D2056" t="str">
            <v>{LF}</v>
          </cell>
          <cell r="E2056" t="str">
            <v xml:space="preserve">NE NR </v>
          </cell>
          <cell r="I2056" t="str">
            <v>Ochrolechia frigida</v>
          </cell>
          <cell r="J2056" t="str">
            <v>Ochrolechia frigida f. frigida</v>
          </cell>
          <cell r="K2056">
            <v>922</v>
          </cell>
        </row>
        <row r="2057">
          <cell r="B2057">
            <v>2052</v>
          </cell>
          <cell r="C2057" t="str">
            <v>Didymellopsis collematum</v>
          </cell>
          <cell r="D2057" t="str">
            <v>{LF}</v>
          </cell>
          <cell r="E2057" t="str">
            <v xml:space="preserve">NE NR </v>
          </cell>
          <cell r="I2057" t="str">
            <v>Ochrolechia frigida f. frigida</v>
          </cell>
          <cell r="J2057" t="str">
            <v>Ochrolechia frigida f. frigida</v>
          </cell>
          <cell r="K2057">
            <v>922</v>
          </cell>
        </row>
        <row r="2058">
          <cell r="B2058">
            <v>2053</v>
          </cell>
          <cell r="C2058" t="str">
            <v>Didymellopsis pulposi</v>
          </cell>
          <cell r="D2058" t="str">
            <v>{LF}</v>
          </cell>
          <cell r="E2058" t="str">
            <v xml:space="preserve">NE NR </v>
          </cell>
          <cell r="I2058" t="str">
            <v>Ochrolechia frigida f. lapuensis</v>
          </cell>
          <cell r="J2058" t="str">
            <v>Ochrolechia frigida f. lapuensis</v>
          </cell>
          <cell r="K2058">
            <v>748</v>
          </cell>
        </row>
        <row r="2059">
          <cell r="B2059">
            <v>2054</v>
          </cell>
          <cell r="C2059" t="str">
            <v>Endococcus apiciicola</v>
          </cell>
          <cell r="D2059" t="str">
            <v>{LF}</v>
          </cell>
          <cell r="E2059" t="str">
            <v xml:space="preserve">NE NS </v>
          </cell>
          <cell r="I2059" t="str">
            <v>Ochrolechia frigida forma frigida</v>
          </cell>
          <cell r="J2059" t="str">
            <v>Ochrolechia frigida f. frigida</v>
          </cell>
          <cell r="K2059">
            <v>922</v>
          </cell>
        </row>
        <row r="2060">
          <cell r="B2060">
            <v>2055</v>
          </cell>
          <cell r="C2060" t="str">
            <v>Endococcus caudisporus</v>
          </cell>
          <cell r="D2060" t="str">
            <v>{LF}</v>
          </cell>
          <cell r="E2060" t="str">
            <v xml:space="preserve">NE NR </v>
          </cell>
          <cell r="I2060" t="str">
            <v>Ochrolechia frigida forma lapuensis</v>
          </cell>
          <cell r="J2060" t="str">
            <v>Ochrolechia frigida f. lapuensis</v>
          </cell>
          <cell r="K2060">
            <v>748</v>
          </cell>
        </row>
        <row r="2061">
          <cell r="B2061">
            <v>2056</v>
          </cell>
          <cell r="C2061" t="str">
            <v>Endococcus exerrans</v>
          </cell>
          <cell r="D2061" t="str">
            <v>{LF}</v>
          </cell>
          <cell r="E2061" t="str">
            <v xml:space="preserve">NE NR </v>
          </cell>
          <cell r="I2061" t="str">
            <v>Ochrolechia inaequatula</v>
          </cell>
          <cell r="J2061" t="str">
            <v>Ochrolechia inaequatula</v>
          </cell>
          <cell r="K2061">
            <v>1634</v>
          </cell>
        </row>
        <row r="2062">
          <cell r="B2062">
            <v>2057</v>
          </cell>
          <cell r="C2062" t="str">
            <v>Stigmidium gyrophorarum</v>
          </cell>
          <cell r="D2062" t="str">
            <v>{LF}</v>
          </cell>
          <cell r="E2062" t="str">
            <v xml:space="preserve">NE NR </v>
          </cell>
          <cell r="I2062" t="str">
            <v>Ochrolechia inversa</v>
          </cell>
          <cell r="J2062" t="str">
            <v>Lecanora alboflavida</v>
          </cell>
          <cell r="K2062">
            <v>628</v>
          </cell>
        </row>
        <row r="2063">
          <cell r="B2063">
            <v>2058</v>
          </cell>
          <cell r="C2063" t="str">
            <v>Sphaerellothecium parietinarium</v>
          </cell>
          <cell r="D2063" t="str">
            <v>{LF}</v>
          </cell>
          <cell r="E2063" t="str">
            <v xml:space="preserve">NE NR </v>
          </cell>
          <cell r="I2063" t="str">
            <v>Ochrolechia laevigata</v>
          </cell>
          <cell r="J2063" t="str">
            <v>Ochrolechia laevigata</v>
          </cell>
          <cell r="K2063">
            <v>2599</v>
          </cell>
        </row>
        <row r="2064">
          <cell r="B2064">
            <v>2059</v>
          </cell>
          <cell r="C2064" t="str">
            <v>Endococcus perpusillus</v>
          </cell>
          <cell r="D2064" t="str">
            <v>{LF}</v>
          </cell>
          <cell r="E2064" t="str">
            <v xml:space="preserve">NE NR </v>
          </cell>
          <cell r="I2064" t="str">
            <v>Ochrolechia mahluensis</v>
          </cell>
          <cell r="J2064" t="str">
            <v>Ochrolechia mahluensis</v>
          </cell>
          <cell r="K2064">
            <v>2600</v>
          </cell>
        </row>
        <row r="2065">
          <cell r="B2065">
            <v>2060</v>
          </cell>
          <cell r="C2065" t="str">
            <v>Endococcus propinquus</v>
          </cell>
          <cell r="D2065" t="str">
            <v>{LF}</v>
          </cell>
          <cell r="E2065" t="str">
            <v xml:space="preserve">LC NS </v>
          </cell>
          <cell r="I2065" t="str">
            <v>Ochrolechia microstictoides</v>
          </cell>
          <cell r="J2065" t="str">
            <v>Ochrolechia microstictoides</v>
          </cell>
          <cell r="K2065">
            <v>1781</v>
          </cell>
        </row>
        <row r="2066">
          <cell r="B2066">
            <v>2061</v>
          </cell>
          <cell r="C2066" t="str">
            <v>Endococcus rugulosus</v>
          </cell>
          <cell r="D2066" t="str">
            <v>{LF}</v>
          </cell>
          <cell r="E2066" t="str">
            <v xml:space="preserve">NE NR </v>
          </cell>
          <cell r="I2066" t="str">
            <v>Ochrolechia parella</v>
          </cell>
          <cell r="J2066" t="str">
            <v>Ochrolechia parella</v>
          </cell>
          <cell r="K2066">
            <v>926</v>
          </cell>
        </row>
        <row r="2067">
          <cell r="B2067">
            <v>2062</v>
          </cell>
          <cell r="C2067" t="str">
            <v>Endophragmiella hughesii</v>
          </cell>
          <cell r="D2067" t="str">
            <v>{LF}</v>
          </cell>
          <cell r="E2067" t="str">
            <v xml:space="preserve">NE NR </v>
          </cell>
          <cell r="I2067" t="str">
            <v>Ochrolechia subviridis</v>
          </cell>
          <cell r="J2067" t="str">
            <v>Ochrolechia subviridis</v>
          </cell>
          <cell r="K2067">
            <v>927</v>
          </cell>
        </row>
        <row r="2068">
          <cell r="B2068">
            <v>2063</v>
          </cell>
          <cell r="C2068" t="str">
            <v>Epicladonia sandstedei</v>
          </cell>
          <cell r="D2068" t="str">
            <v>{LF}</v>
          </cell>
          <cell r="E2068" t="str">
            <v xml:space="preserve">LC NS </v>
          </cell>
          <cell r="I2068" t="str">
            <v>Ochrolechia szatalaënsis</v>
          </cell>
          <cell r="J2068" t="str">
            <v>Ochrolechia szatalaënsis</v>
          </cell>
          <cell r="K2068">
            <v>1494</v>
          </cell>
        </row>
        <row r="2069">
          <cell r="B2069">
            <v>2064</v>
          </cell>
          <cell r="C2069" t="str">
            <v>Epicladonia stenospora</v>
          </cell>
          <cell r="D2069" t="str">
            <v>{LF}</v>
          </cell>
          <cell r="E2069" t="str">
            <v xml:space="preserve">LC NR </v>
          </cell>
          <cell r="I2069" t="str">
            <v>Ochrolechia tartarea</v>
          </cell>
          <cell r="J2069" t="str">
            <v>Ochrolechia tartarea</v>
          </cell>
          <cell r="K2069">
            <v>928</v>
          </cell>
        </row>
        <row r="2070">
          <cell r="B2070">
            <v>2065</v>
          </cell>
          <cell r="C2070" t="str">
            <v>Everniicola flexispora</v>
          </cell>
          <cell r="D2070" t="str">
            <v>{LF}</v>
          </cell>
          <cell r="E2070" t="str">
            <v xml:space="preserve">LC NS </v>
          </cell>
          <cell r="I2070" t="str">
            <v>Ochrolechia turneri</v>
          </cell>
          <cell r="J2070" t="str">
            <v>Ochrolechia turneri s. lat.</v>
          </cell>
          <cell r="K2070">
            <v>929</v>
          </cell>
        </row>
        <row r="2071">
          <cell r="B2071">
            <v>2066</v>
          </cell>
          <cell r="C2071" t="str">
            <v>Rhymbocarpus ericetorum</v>
          </cell>
          <cell r="D2071" t="str">
            <v>{LF}</v>
          </cell>
          <cell r="E2071" t="str">
            <v xml:space="preserve">LC NR </v>
          </cell>
          <cell r="I2071" t="str">
            <v>Ochrolechia turneri s. lat.</v>
          </cell>
          <cell r="J2071" t="str">
            <v>Ochrolechia turneri s. lat.</v>
          </cell>
          <cell r="K2071">
            <v>929</v>
          </cell>
        </row>
        <row r="2072">
          <cell r="B2072">
            <v>2067</v>
          </cell>
          <cell r="C2072" t="str">
            <v>??</v>
          </cell>
          <cell r="D2072"/>
          <cell r="E2072"/>
          <cell r="I2072" t="str">
            <v>Ochrolechia turneri s. str.</v>
          </cell>
          <cell r="J2072" t="str">
            <v>Ochrolechia turneri s. str.</v>
          </cell>
          <cell r="K2072">
            <v>2362</v>
          </cell>
        </row>
        <row r="2073">
          <cell r="B2073">
            <v>2068</v>
          </cell>
          <cell r="C2073" t="str">
            <v>Telogalla olivieri</v>
          </cell>
          <cell r="D2073" t="str">
            <v>{LF}</v>
          </cell>
          <cell r="E2073" t="str">
            <v xml:space="preserve">NE NR </v>
          </cell>
          <cell r="I2073" t="str">
            <v>Ochrolechia xanthostoma</v>
          </cell>
          <cell r="J2073" t="str">
            <v>Ochrolechia xanthostoma</v>
          </cell>
          <cell r="K2073">
            <v>1097</v>
          </cell>
        </row>
        <row r="2074">
          <cell r="B2074">
            <v>2069</v>
          </cell>
          <cell r="C2074" t="str">
            <v>Hawksworthiana peltigericola</v>
          </cell>
          <cell r="D2074" t="str">
            <v>{LF}</v>
          </cell>
          <cell r="E2074" t="str">
            <v xml:space="preserve">NE NR </v>
          </cell>
          <cell r="I2074" t="str">
            <v>Ochrolechia yasudae</v>
          </cell>
          <cell r="J2074" t="str">
            <v>Ochrolechia subviridis</v>
          </cell>
          <cell r="K2074">
            <v>927</v>
          </cell>
        </row>
        <row r="2075">
          <cell r="B2075">
            <v>2070</v>
          </cell>
          <cell r="C2075" t="str">
            <v>Punctelia subrudecta s. str.</v>
          </cell>
          <cell r="D2075"/>
          <cell r="E2075" t="str">
            <v xml:space="preserve">LC </v>
          </cell>
          <cell r="I2075" t="str">
            <v>Odontotrema pertusariae</v>
          </cell>
          <cell r="J2075" t="str">
            <v>Sphaeropezia pertusariae</v>
          </cell>
          <cell r="K2075">
            <v>2376</v>
          </cell>
        </row>
        <row r="2076">
          <cell r="B2076">
            <v>2071</v>
          </cell>
          <cell r="C2076" t="str">
            <v>Illosporiopsis christiansenii</v>
          </cell>
          <cell r="D2076" t="str">
            <v>{LF}</v>
          </cell>
          <cell r="E2076" t="str">
            <v xml:space="preserve">LC NS </v>
          </cell>
          <cell r="I2076" t="str">
            <v>Omphalina ericetorum</v>
          </cell>
          <cell r="J2076" t="str">
            <v>Lichenomphalia umbellifera</v>
          </cell>
          <cell r="K2076">
            <v>931</v>
          </cell>
        </row>
        <row r="2077">
          <cell r="B2077">
            <v>2072</v>
          </cell>
          <cell r="C2077" t="str">
            <v>Homostegia piggotii</v>
          </cell>
          <cell r="D2077" t="str">
            <v>{LF}</v>
          </cell>
          <cell r="E2077" t="str">
            <v xml:space="preserve">LC </v>
          </cell>
          <cell r="I2077" t="str">
            <v>Omphalina hudsoniana</v>
          </cell>
          <cell r="J2077" t="str">
            <v>Lichenomphalia hudsoniana</v>
          </cell>
          <cell r="K2077">
            <v>934</v>
          </cell>
        </row>
        <row r="2078">
          <cell r="B2078">
            <v>2073</v>
          </cell>
          <cell r="C2078" t="str">
            <v>Hymenobia aporea</v>
          </cell>
          <cell r="D2078" t="str">
            <v>{LF}</v>
          </cell>
          <cell r="E2078" t="str">
            <v xml:space="preserve">NE NR </v>
          </cell>
          <cell r="I2078" t="str">
            <v>Omphalina luteovitellina</v>
          </cell>
          <cell r="J2078" t="str">
            <v>Lichenomphalia alpina</v>
          </cell>
          <cell r="K2078">
            <v>935</v>
          </cell>
        </row>
        <row r="2079">
          <cell r="B2079">
            <v>2074</v>
          </cell>
          <cell r="C2079" t="str">
            <v>Illosporium carneum</v>
          </cell>
          <cell r="D2079" t="str">
            <v>{LF}</v>
          </cell>
          <cell r="E2079" t="str">
            <v xml:space="preserve">NE NR </v>
          </cell>
          <cell r="I2079" t="str">
            <v>Omphalina pararustica</v>
          </cell>
          <cell r="J2079" t="str">
            <v>Lichenomphalia velutina</v>
          </cell>
          <cell r="K2079">
            <v>932</v>
          </cell>
        </row>
        <row r="2080">
          <cell r="B2080">
            <v>2075</v>
          </cell>
          <cell r="C2080" t="str">
            <v>Kalaallia reactiva</v>
          </cell>
          <cell r="D2080" t="str">
            <v>{LF}</v>
          </cell>
          <cell r="E2080" t="str">
            <v xml:space="preserve">LC NR </v>
          </cell>
          <cell r="I2080" t="str">
            <v>Omphalina velutina</v>
          </cell>
          <cell r="J2080" t="str">
            <v>Lichenomphalia velutina</v>
          </cell>
          <cell r="K2080">
            <v>932</v>
          </cell>
        </row>
        <row r="2081">
          <cell r="B2081">
            <v>2076</v>
          </cell>
          <cell r="C2081" t="str">
            <v>Lichenodiplis opegraphae</v>
          </cell>
          <cell r="D2081" t="str">
            <v>{LF}</v>
          </cell>
          <cell r="E2081" t="str">
            <v xml:space="preserve">LC </v>
          </cell>
          <cell r="I2081" t="str">
            <v>Opegrapha anomea</v>
          </cell>
          <cell r="J2081" t="str">
            <v>Opegrapha anomea</v>
          </cell>
          <cell r="K2081">
            <v>2477</v>
          </cell>
        </row>
        <row r="2082">
          <cell r="B2082">
            <v>2077</v>
          </cell>
          <cell r="C2082" t="str">
            <v>Lichenodiplis pertusariicola</v>
          </cell>
          <cell r="D2082" t="str">
            <v>{LF}</v>
          </cell>
          <cell r="E2082" t="str">
            <v xml:space="preserve">LC </v>
          </cell>
          <cell r="I2082" t="str">
            <v>Opegrapha areniseda</v>
          </cell>
          <cell r="J2082" t="str">
            <v>Opegrapha areniseda</v>
          </cell>
          <cell r="K2082">
            <v>937</v>
          </cell>
        </row>
        <row r="2083">
          <cell r="B2083">
            <v>2078</v>
          </cell>
          <cell r="C2083" t="str">
            <v>Lasiosphaeriopsis salisburyi</v>
          </cell>
          <cell r="D2083" t="str">
            <v>{LF}</v>
          </cell>
          <cell r="E2083" t="str">
            <v xml:space="preserve">NE NR </v>
          </cell>
          <cell r="I2083" t="str">
            <v>Opegrapha arthoniicola</v>
          </cell>
          <cell r="J2083" t="str">
            <v>Opegrapha arthoniicola</v>
          </cell>
          <cell r="K2083">
            <v>1994</v>
          </cell>
        </row>
        <row r="2084">
          <cell r="B2084">
            <v>2079</v>
          </cell>
          <cell r="C2084" t="str">
            <v>Lasiosphaeriopsis supersparsa</v>
          </cell>
          <cell r="D2084" t="str">
            <v>{LF}</v>
          </cell>
          <cell r="E2084" t="str">
            <v xml:space="preserve">NE NR </v>
          </cell>
          <cell r="I2084" t="str">
            <v>Opegrapha atra</v>
          </cell>
          <cell r="J2084" t="str">
            <v>Opegrapha atra</v>
          </cell>
          <cell r="K2084">
            <v>938</v>
          </cell>
        </row>
        <row r="2085">
          <cell r="B2085">
            <v>2080</v>
          </cell>
          <cell r="C2085" t="str">
            <v>Leightoniomyces phillipsii</v>
          </cell>
          <cell r="D2085" t="str">
            <v>{LF}</v>
          </cell>
          <cell r="E2085" t="str">
            <v xml:space="preserve">NE NR </v>
          </cell>
          <cell r="I2085" t="str">
            <v>Opegrapha brevis</v>
          </cell>
          <cell r="J2085" t="str">
            <v>Opegrapha brevis</v>
          </cell>
          <cell r="K2085">
            <v>1841</v>
          </cell>
        </row>
        <row r="2086">
          <cell r="B2086">
            <v>2081</v>
          </cell>
          <cell r="C2086" t="str">
            <v>Leptosphaeria clarkii</v>
          </cell>
          <cell r="D2086" t="str">
            <v>{LF}</v>
          </cell>
          <cell r="E2086" t="str">
            <v xml:space="preserve">NE NR </v>
          </cell>
          <cell r="I2086" t="str">
            <v>Opegrapha calcarea</v>
          </cell>
          <cell r="J2086" t="str">
            <v>Opegrapha calcarea</v>
          </cell>
          <cell r="K2086">
            <v>959</v>
          </cell>
        </row>
        <row r="2087">
          <cell r="B2087">
            <v>2082</v>
          </cell>
          <cell r="C2087" t="str">
            <v>Leptosphaeria leucomelaria</v>
          </cell>
          <cell r="D2087" t="str">
            <v>{LF}</v>
          </cell>
          <cell r="E2087" t="str">
            <v xml:space="preserve">NE ? </v>
          </cell>
          <cell r="I2087" t="str">
            <v>Opegrapha cesareensis</v>
          </cell>
          <cell r="J2087" t="str">
            <v>Opegrapha cesareensis</v>
          </cell>
          <cell r="K2087">
            <v>941</v>
          </cell>
        </row>
        <row r="2088">
          <cell r="B2088">
            <v>2083</v>
          </cell>
          <cell r="C2088" t="str">
            <v>Leptosphaerulina peltigerae</v>
          </cell>
          <cell r="D2088" t="str">
            <v>{LF}</v>
          </cell>
          <cell r="E2088" t="str">
            <v xml:space="preserve">NE NR </v>
          </cell>
          <cell r="I2088" t="str">
            <v>Opegrapha chevallieri</v>
          </cell>
          <cell r="J2088" t="str">
            <v>Opegrapha calcarea</v>
          </cell>
          <cell r="K2088">
            <v>940</v>
          </cell>
        </row>
        <row r="2089">
          <cell r="B2089">
            <v>2084</v>
          </cell>
          <cell r="C2089" t="str">
            <v>Cryptodiscus cladoniicola</v>
          </cell>
          <cell r="D2089" t="str">
            <v>{LF}</v>
          </cell>
          <cell r="E2089" t="str">
            <v xml:space="preserve">NE NR </v>
          </cell>
          <cell r="I2089" t="str">
            <v>Opegrapha cinerea</v>
          </cell>
          <cell r="J2089" t="str">
            <v>Opegrapha vulgata</v>
          </cell>
          <cell r="K2089">
            <v>943</v>
          </cell>
        </row>
        <row r="2090">
          <cell r="B2090">
            <v>2085</v>
          </cell>
          <cell r="C2090" t="str">
            <v>Libertiella malmedyensis</v>
          </cell>
          <cell r="D2090" t="str">
            <v>{LF}</v>
          </cell>
          <cell r="E2090" t="str">
            <v xml:space="preserve">NE ? </v>
          </cell>
          <cell r="I2090" t="str">
            <v>Opegrapha confluens</v>
          </cell>
          <cell r="J2090" t="str">
            <v>Opegrapha calcarea</v>
          </cell>
          <cell r="K2090">
            <v>940</v>
          </cell>
        </row>
        <row r="2091">
          <cell r="B2091">
            <v>2086</v>
          </cell>
          <cell r="C2091" t="str">
            <v>Lichenochora inconspicua</v>
          </cell>
          <cell r="D2091" t="str">
            <v>{LF}</v>
          </cell>
          <cell r="E2091" t="str">
            <v xml:space="preserve">NE NR </v>
          </cell>
          <cell r="I2091" t="str">
            <v>Opegrapha corticola</v>
          </cell>
          <cell r="J2091" t="str">
            <v>Opegrapha corticola</v>
          </cell>
          <cell r="K2091">
            <v>945</v>
          </cell>
        </row>
        <row r="2092">
          <cell r="B2092">
            <v>2087</v>
          </cell>
          <cell r="C2092" t="str">
            <v>Lichenochora obscuroides</v>
          </cell>
          <cell r="D2092" t="str">
            <v>{LF}</v>
          </cell>
          <cell r="E2092" t="str">
            <v xml:space="preserve">LC NR </v>
          </cell>
          <cell r="I2092" t="str">
            <v>Opegrapha demutata</v>
          </cell>
          <cell r="J2092" t="str">
            <v>Opegrapha demutata</v>
          </cell>
          <cell r="K2092">
            <v>1555</v>
          </cell>
        </row>
        <row r="2093">
          <cell r="B2093">
            <v>2088</v>
          </cell>
          <cell r="C2093" t="str">
            <v>?????</v>
          </cell>
          <cell r="D2093"/>
          <cell r="E2093" t="str">
            <v xml:space="preserve"> </v>
          </cell>
          <cell r="I2093" t="str">
            <v>Opegrapha dolomitica</v>
          </cell>
          <cell r="J2093" t="str">
            <v>Opegrapha dolomitica</v>
          </cell>
          <cell r="K2093">
            <v>960</v>
          </cell>
        </row>
        <row r="2094">
          <cell r="B2094">
            <v>2089</v>
          </cell>
          <cell r="C2094" t="str">
            <v>Lichenochora weillii</v>
          </cell>
          <cell r="D2094" t="str">
            <v>{LF}</v>
          </cell>
          <cell r="E2094" t="str">
            <v xml:space="preserve">NE NR </v>
          </cell>
          <cell r="I2094" t="str">
            <v>Opegrapha fumosa</v>
          </cell>
          <cell r="J2094" t="str">
            <v>Opegrapha fumosa</v>
          </cell>
          <cell r="K2094">
            <v>1635</v>
          </cell>
        </row>
        <row r="2095">
          <cell r="B2095">
            <v>2090</v>
          </cell>
          <cell r="C2095" t="str">
            <v>Lichenoconium cargillianum</v>
          </cell>
          <cell r="D2095" t="str">
            <v>{LF}</v>
          </cell>
          <cell r="E2095" t="str">
            <v xml:space="preserve"> </v>
          </cell>
          <cell r="I2095" t="str">
            <v>Opegrapha glaucomaria</v>
          </cell>
          <cell r="J2095" t="str">
            <v>Opegrapha glaucomaria</v>
          </cell>
          <cell r="K2095">
            <v>1976</v>
          </cell>
        </row>
        <row r="2096">
          <cell r="B2096">
            <v>2091</v>
          </cell>
          <cell r="C2096" t="str">
            <v>Lichenoconium erodens</v>
          </cell>
          <cell r="D2096" t="str">
            <v>{LF}</v>
          </cell>
          <cell r="E2096" t="str">
            <v xml:space="preserve">LC </v>
          </cell>
          <cell r="I2096" t="str">
            <v>Opegrapha gyrocarpa</v>
          </cell>
          <cell r="J2096" t="str">
            <v>Opegrapha gyrocarpa</v>
          </cell>
          <cell r="K2096">
            <v>947</v>
          </cell>
        </row>
        <row r="2097">
          <cell r="B2097">
            <v>2092</v>
          </cell>
          <cell r="C2097" t="str">
            <v>Lichenoconium lecanorae</v>
          </cell>
          <cell r="D2097" t="str">
            <v>{LF}</v>
          </cell>
          <cell r="E2097" t="str">
            <v xml:space="preserve">LC NS </v>
          </cell>
          <cell r="I2097" t="str">
            <v>Opegrapha herbarum</v>
          </cell>
          <cell r="J2097" t="str">
            <v>Opegrapha herbarum</v>
          </cell>
          <cell r="K2097">
            <v>948</v>
          </cell>
        </row>
        <row r="2098">
          <cell r="B2098">
            <v>2093</v>
          </cell>
          <cell r="C2098" t="str">
            <v>Lichenoconium pyxidatae</v>
          </cell>
          <cell r="D2098" t="str">
            <v>{LF}</v>
          </cell>
          <cell r="E2098" t="str">
            <v xml:space="preserve">NE NR </v>
          </cell>
          <cell r="I2098" t="str">
            <v>Opegrapha hochstetteri</v>
          </cell>
          <cell r="J2098" t="str">
            <v>Opegrapha hochstetteri</v>
          </cell>
          <cell r="K2098">
            <v>2542</v>
          </cell>
        </row>
        <row r="2099">
          <cell r="B2099">
            <v>2094</v>
          </cell>
          <cell r="C2099" t="str">
            <v>Lichenoconium usneae</v>
          </cell>
          <cell r="D2099" t="str">
            <v>{LF}</v>
          </cell>
          <cell r="E2099" t="str">
            <v xml:space="preserve">LC NR </v>
          </cell>
          <cell r="I2099" t="str">
            <v>Opegrapha hochstetteri in ed.</v>
          </cell>
          <cell r="J2099" t="str">
            <v>Opegrapha hochstetteri</v>
          </cell>
          <cell r="K2099">
            <v>2542</v>
          </cell>
        </row>
        <row r="2100">
          <cell r="B2100">
            <v>2095</v>
          </cell>
          <cell r="C2100" t="str">
            <v>Lichenoconium xanthoriae</v>
          </cell>
          <cell r="D2100" t="str">
            <v>{LF}</v>
          </cell>
          <cell r="E2100" t="str">
            <v xml:space="preserve">LC NS </v>
          </cell>
          <cell r="I2100" t="str">
            <v>Opegrapha lamyi</v>
          </cell>
          <cell r="J2100" t="str">
            <v>Opegrapha lamyi</v>
          </cell>
          <cell r="K2100">
            <v>2131</v>
          </cell>
        </row>
        <row r="2101">
          <cell r="B2101">
            <v>2096</v>
          </cell>
          <cell r="C2101" t="str">
            <v>Lichenodiplis lecanorae</v>
          </cell>
          <cell r="D2101" t="str">
            <v>{LF}</v>
          </cell>
          <cell r="E2101" t="str">
            <v xml:space="preserve">LC NS </v>
          </cell>
          <cell r="I2101" t="str">
            <v>Opegrapha lichenoides</v>
          </cell>
          <cell r="J2101" t="str">
            <v>Opegrapha varia</v>
          </cell>
          <cell r="K2101">
            <v>964</v>
          </cell>
        </row>
        <row r="2102">
          <cell r="B2102">
            <v>2097</v>
          </cell>
          <cell r="C2102" t="str">
            <v>Lichenodiplis lichenicola</v>
          </cell>
          <cell r="D2102" t="str">
            <v>{LF}</v>
          </cell>
          <cell r="E2102" t="str">
            <v xml:space="preserve">NE NR </v>
          </cell>
          <cell r="I2102" t="str">
            <v>Opegrapha lithyrga</v>
          </cell>
          <cell r="J2102" t="str">
            <v>Opegrapha lithyrga</v>
          </cell>
          <cell r="K2102">
            <v>951</v>
          </cell>
        </row>
        <row r="2103">
          <cell r="B2103">
            <v>2098</v>
          </cell>
          <cell r="C2103" t="str">
            <v>Lichenopeltella cetrariicola</v>
          </cell>
          <cell r="D2103" t="str">
            <v>{LF}</v>
          </cell>
          <cell r="E2103" t="str">
            <v xml:space="preserve">NE NR </v>
          </cell>
          <cell r="I2103" t="str">
            <v>Opegrapha lyncea</v>
          </cell>
          <cell r="J2103" t="str">
            <v>Lecanographa lyncea</v>
          </cell>
          <cell r="K2103">
            <v>600</v>
          </cell>
        </row>
        <row r="2104">
          <cell r="B2104">
            <v>2099</v>
          </cell>
          <cell r="C2104" t="str">
            <v>Lichenopeltella peltigericola</v>
          </cell>
          <cell r="D2104" t="str">
            <v>{LF}</v>
          </cell>
          <cell r="E2104" t="str">
            <v xml:space="preserve">NE NR </v>
          </cell>
          <cell r="I2104" t="str">
            <v>Opegrapha mougeotii</v>
          </cell>
          <cell r="J2104" t="str">
            <v>Opegrapha mougeotii</v>
          </cell>
          <cell r="K2104">
            <v>952</v>
          </cell>
        </row>
        <row r="2105">
          <cell r="B2105">
            <v>2100</v>
          </cell>
          <cell r="C2105" t="str">
            <v>Lichenopuccinia poeltii</v>
          </cell>
          <cell r="D2105" t="str">
            <v>{LF}</v>
          </cell>
          <cell r="E2105" t="str">
            <v xml:space="preserve">NE NR </v>
          </cell>
          <cell r="I2105" t="str">
            <v>Opegrapha multipuncta</v>
          </cell>
          <cell r="J2105" t="str">
            <v>Opegrapha multipuncta</v>
          </cell>
          <cell r="K2105">
            <v>1636</v>
          </cell>
        </row>
        <row r="2106">
          <cell r="B2106">
            <v>2101</v>
          </cell>
          <cell r="C2106" t="str">
            <v>Lichenosticta alcicornaria</v>
          </cell>
          <cell r="D2106" t="str">
            <v>{LF}</v>
          </cell>
          <cell r="E2106" t="str">
            <v xml:space="preserve">NE NR </v>
          </cell>
          <cell r="I2106" t="str">
            <v>Opegrapha niveoatra</v>
          </cell>
          <cell r="J2106" t="str">
            <v>Opegrapha niveoatra</v>
          </cell>
          <cell r="K2106">
            <v>953</v>
          </cell>
        </row>
        <row r="2107">
          <cell r="B2107">
            <v>2102</v>
          </cell>
          <cell r="C2107" t="str">
            <v>Lichenostigma elongatum</v>
          </cell>
          <cell r="D2107" t="str">
            <v>{LF}</v>
          </cell>
          <cell r="E2107" t="str">
            <v xml:space="preserve">NE NR </v>
          </cell>
          <cell r="I2107" t="str">
            <v>Opegrapha ochrocheila</v>
          </cell>
          <cell r="J2107" t="str">
            <v>Opegrapha ochrocheila</v>
          </cell>
          <cell r="K2107">
            <v>954</v>
          </cell>
        </row>
        <row r="2108">
          <cell r="B2108">
            <v>2103</v>
          </cell>
          <cell r="C2108" t="str">
            <v>Lichenostigma maureri</v>
          </cell>
          <cell r="D2108" t="str">
            <v>{LF}</v>
          </cell>
          <cell r="E2108" t="str">
            <v xml:space="preserve">LC NR </v>
          </cell>
          <cell r="I2108" t="str">
            <v>Opegrapha parasitica</v>
          </cell>
          <cell r="J2108" t="str">
            <v>Opegrapha parasitica</v>
          </cell>
          <cell r="K2108">
            <v>1842</v>
          </cell>
        </row>
        <row r="2109">
          <cell r="B2109">
            <v>2104</v>
          </cell>
          <cell r="C2109" t="str">
            <v>Lichenothelia rugosa</v>
          </cell>
          <cell r="D2109" t="str">
            <v>{LF}</v>
          </cell>
          <cell r="E2109" t="str">
            <v xml:space="preserve">NE NR </v>
          </cell>
          <cell r="I2109" t="str">
            <v>Opegrapha paraxanthodes</v>
          </cell>
          <cell r="J2109" t="str">
            <v>Opegrapha paraxanthodes</v>
          </cell>
          <cell r="K2109">
            <v>955</v>
          </cell>
        </row>
        <row r="2110">
          <cell r="B2110">
            <v>2105</v>
          </cell>
          <cell r="C2110" t="str">
            <v>Llimoniella groenlandiae</v>
          </cell>
          <cell r="D2110" t="str">
            <v>{LF}</v>
          </cell>
          <cell r="E2110" t="str">
            <v xml:space="preserve">NE NR </v>
          </cell>
          <cell r="I2110" t="str">
            <v>Opegrapha pertusariicola</v>
          </cell>
          <cell r="J2110" t="str">
            <v>Opegrapha pertusariicola</v>
          </cell>
          <cell r="K2110">
            <v>1843</v>
          </cell>
        </row>
        <row r="2111">
          <cell r="B2111">
            <v>2106</v>
          </cell>
          <cell r="C2111" t="str">
            <v>Rhymbocarpus neglectus</v>
          </cell>
          <cell r="D2111" t="str">
            <v>{LF}</v>
          </cell>
          <cell r="E2111" t="str">
            <v xml:space="preserve">NE NR </v>
          </cell>
          <cell r="I2111" t="str">
            <v>Opegrapha physciaria</v>
          </cell>
          <cell r="J2111" t="str">
            <v>Opegrapha physciaria</v>
          </cell>
          <cell r="K2111">
            <v>1953</v>
          </cell>
        </row>
        <row r="2112">
          <cell r="B2112">
            <v>2107</v>
          </cell>
          <cell r="C2112" t="str">
            <v>Didymocyrtis pseudeverniae</v>
          </cell>
          <cell r="D2112" t="str">
            <v>{LF}</v>
          </cell>
          <cell r="E2112" t="str">
            <v xml:space="preserve">NE NR </v>
          </cell>
          <cell r="I2112" t="str">
            <v>Opegrapha prosodea</v>
          </cell>
          <cell r="J2112" t="str">
            <v>Opegrapha prosodea</v>
          </cell>
          <cell r="K2112">
            <v>956</v>
          </cell>
        </row>
        <row r="2113">
          <cell r="B2113">
            <v>2108</v>
          </cell>
          <cell r="C2113" t="str">
            <v>Erythricium aurantiacum</v>
          </cell>
          <cell r="D2113" t="str">
            <v>{LF}</v>
          </cell>
          <cell r="E2113" t="str">
            <v xml:space="preserve">LC </v>
          </cell>
          <cell r="I2113" t="str">
            <v>Opegrapha pulvinata</v>
          </cell>
          <cell r="J2113" t="str">
            <v>Opegrapha pulvinata</v>
          </cell>
          <cell r="K2113">
            <v>1954</v>
          </cell>
        </row>
        <row r="2114">
          <cell r="B2114">
            <v>2109</v>
          </cell>
          <cell r="C2114" t="str">
            <v>Marchandiomyces corallinus</v>
          </cell>
          <cell r="D2114" t="str">
            <v>{LF}</v>
          </cell>
          <cell r="E2114" t="str">
            <v xml:space="preserve">LC </v>
          </cell>
          <cell r="I2114" t="str">
            <v>Opegrapha rotunda</v>
          </cell>
          <cell r="J2114" t="str">
            <v>Opegrapha rotunda</v>
          </cell>
          <cell r="K2114">
            <v>1067</v>
          </cell>
        </row>
        <row r="2115">
          <cell r="B2115">
            <v>2110</v>
          </cell>
          <cell r="C2115" t="str">
            <v>Merismatium nigritellum</v>
          </cell>
          <cell r="D2115" t="str">
            <v>{LF}</v>
          </cell>
          <cell r="E2115" t="str">
            <v xml:space="preserve">NE NR </v>
          </cell>
          <cell r="I2115" t="str">
            <v>Opegrapha rubefacta</v>
          </cell>
          <cell r="J2115" t="str">
            <v>Opegrapha rubefacta</v>
          </cell>
          <cell r="K2115">
            <v>1882</v>
          </cell>
        </row>
        <row r="2116">
          <cell r="B2116">
            <v>2111</v>
          </cell>
          <cell r="C2116" t="str">
            <v>Minutophoma chrysophthalmae</v>
          </cell>
          <cell r="D2116" t="str">
            <v>{LF}</v>
          </cell>
          <cell r="E2116" t="str">
            <v xml:space="preserve">NT NR </v>
          </cell>
          <cell r="I2116" t="str">
            <v>Opegrapha rufescens</v>
          </cell>
          <cell r="J2116" t="str">
            <v>Opegrapha rufescens</v>
          </cell>
          <cell r="K2116">
            <v>958</v>
          </cell>
        </row>
        <row r="2117">
          <cell r="B2117">
            <v>2112</v>
          </cell>
          <cell r="C2117" t="str">
            <v>Monodictys anaptychiae</v>
          </cell>
          <cell r="D2117" t="str">
            <v>{LF}</v>
          </cell>
          <cell r="E2117" t="str">
            <v xml:space="preserve">NE NR </v>
          </cell>
          <cell r="I2117" t="str">
            <v>Opegrapha rupestris</v>
          </cell>
          <cell r="J2117" t="str">
            <v>Opegrapha rupestris</v>
          </cell>
          <cell r="K2117">
            <v>2132</v>
          </cell>
        </row>
        <row r="2118">
          <cell r="B2118">
            <v>2113</v>
          </cell>
          <cell r="C2118" t="str">
            <v>Monodictys cellulosa</v>
          </cell>
          <cell r="D2118" t="str">
            <v>{LF}</v>
          </cell>
          <cell r="E2118" t="str">
            <v xml:space="preserve">NE NR </v>
          </cell>
          <cell r="I2118" t="str">
            <v>Opegrapha saxatilis</v>
          </cell>
          <cell r="J2118" t="str">
            <v>Opegrapha calcarea</v>
          </cell>
          <cell r="K2118">
            <v>940</v>
          </cell>
        </row>
        <row r="2119">
          <cell r="B2119">
            <v>2114</v>
          </cell>
          <cell r="C2119" t="str">
            <v>Monodictys fuliginosa</v>
          </cell>
          <cell r="D2119" t="str">
            <v>{LF}</v>
          </cell>
          <cell r="E2119" t="str">
            <v xml:space="preserve">NE NR </v>
          </cell>
          <cell r="I2119" t="str">
            <v>Opegrapha saxicola</v>
          </cell>
          <cell r="J2119" t="str">
            <v>Opegrapha dolomitica</v>
          </cell>
          <cell r="K2119">
            <v>960</v>
          </cell>
        </row>
        <row r="2120">
          <cell r="B2120">
            <v>2115</v>
          </cell>
          <cell r="C2120" t="str">
            <v>Muellerella hospitans</v>
          </cell>
          <cell r="D2120" t="str">
            <v>{LF}</v>
          </cell>
          <cell r="E2120" t="str">
            <v xml:space="preserve">NE NR </v>
          </cell>
          <cell r="I2120" t="str">
            <v>Opegrapha saxigena</v>
          </cell>
          <cell r="J2120" t="str">
            <v>Opegrapha saxigena</v>
          </cell>
          <cell r="K2120">
            <v>961</v>
          </cell>
        </row>
        <row r="2121">
          <cell r="B2121">
            <v>2116</v>
          </cell>
          <cell r="C2121" t="str">
            <v>Muellerella lichenicola</v>
          </cell>
          <cell r="D2121" t="str">
            <v>{LF}</v>
          </cell>
          <cell r="E2121" t="str">
            <v xml:space="preserve">LC </v>
          </cell>
          <cell r="I2121" t="str">
            <v>Opegrapha sorediifera</v>
          </cell>
          <cell r="J2121" t="str">
            <v>Opegrapha sorediifera</v>
          </cell>
          <cell r="K2121">
            <v>962</v>
          </cell>
        </row>
        <row r="2122">
          <cell r="B2122">
            <v>2117</v>
          </cell>
          <cell r="C2122" t="str">
            <v>Muellerella polyspora</v>
          </cell>
          <cell r="D2122" t="str">
            <v>{LF}</v>
          </cell>
          <cell r="E2122" t="str">
            <v xml:space="preserve">NE NR </v>
          </cell>
          <cell r="I2122" t="str">
            <v>Opegrapha sphaerophoricola</v>
          </cell>
          <cell r="J2122" t="str">
            <v>Opegrapha sphaerophoricola</v>
          </cell>
          <cell r="K2122">
            <v>2380</v>
          </cell>
        </row>
        <row r="2123">
          <cell r="B2123">
            <v>2118</v>
          </cell>
          <cell r="C2123" t="str">
            <v>Muellerella pygmaea</v>
          </cell>
          <cell r="D2123" t="str">
            <v>{LF}</v>
          </cell>
          <cell r="E2123" t="str">
            <v xml:space="preserve">LC </v>
          </cell>
          <cell r="I2123" t="str">
            <v>Opegrapha subelevata</v>
          </cell>
          <cell r="J2123" t="str">
            <v>Opegrapha subelevata</v>
          </cell>
          <cell r="K2123">
            <v>963</v>
          </cell>
        </row>
        <row r="2124">
          <cell r="B2124">
            <v>2119</v>
          </cell>
          <cell r="C2124" t="str">
            <v>Muellerella erratica</v>
          </cell>
          <cell r="D2124" t="str">
            <v>{LF}</v>
          </cell>
          <cell r="E2124" t="str">
            <v xml:space="preserve">NE NR </v>
          </cell>
          <cell r="I2124" t="str">
            <v>Opegrapha thelotrematis</v>
          </cell>
          <cell r="J2124" t="str">
            <v>Opegrapha thelotrematis</v>
          </cell>
          <cell r="K2124">
            <v>1844</v>
          </cell>
        </row>
        <row r="2125">
          <cell r="B2125">
            <v>2120</v>
          </cell>
          <cell r="C2125" t="str">
            <v>Muellerella ventosicola</v>
          </cell>
          <cell r="D2125" t="str">
            <v>{LF}</v>
          </cell>
          <cell r="E2125" t="str">
            <v xml:space="preserve">NE NR </v>
          </cell>
          <cell r="I2125" t="str">
            <v>Opegrapha trochodes</v>
          </cell>
          <cell r="J2125" t="str">
            <v>Opegrapha trochodes</v>
          </cell>
          <cell r="K2125">
            <v>2510</v>
          </cell>
        </row>
        <row r="2126">
          <cell r="B2126">
            <v>2121</v>
          </cell>
          <cell r="C2126" t="str">
            <v>Lecanora barkmaniana</v>
          </cell>
          <cell r="D2126"/>
          <cell r="E2126" t="str">
            <v xml:space="preserve">LC NS </v>
          </cell>
          <cell r="I2126" t="str">
            <v>Opegrapha varia</v>
          </cell>
          <cell r="J2126" t="str">
            <v>Opegrapha varia</v>
          </cell>
          <cell r="K2126">
            <v>964</v>
          </cell>
        </row>
        <row r="2127">
          <cell r="B2127">
            <v>2122</v>
          </cell>
          <cell r="C2127" t="str">
            <v>Nectria epicallopisma</v>
          </cell>
          <cell r="D2127" t="str">
            <v>{LF}</v>
          </cell>
          <cell r="E2127" t="str">
            <v xml:space="preserve">NE NR </v>
          </cell>
          <cell r="I2127" t="str">
            <v>Opegrapha vermicellifera</v>
          </cell>
          <cell r="J2127" t="str">
            <v>Opegrapha vermicellifera</v>
          </cell>
          <cell r="K2127">
            <v>965</v>
          </cell>
        </row>
        <row r="2128">
          <cell r="B2128">
            <v>2123</v>
          </cell>
          <cell r="C2128" t="str">
            <v>Nectriopsis indigens</v>
          </cell>
          <cell r="D2128" t="str">
            <v>{LF}</v>
          </cell>
          <cell r="E2128" t="str">
            <v xml:space="preserve">NE NR </v>
          </cell>
          <cell r="I2128" t="str">
            <v>Opegrapha verrucariae</v>
          </cell>
          <cell r="J2128" t="str">
            <v>Opegrapha verrucariae</v>
          </cell>
          <cell r="K2128">
            <v>2543</v>
          </cell>
        </row>
        <row r="2129">
          <cell r="B2129">
            <v>2124</v>
          </cell>
          <cell r="C2129" t="str">
            <v>Nectriopsis lecanodes</v>
          </cell>
          <cell r="D2129" t="str">
            <v>{LF}</v>
          </cell>
          <cell r="E2129" t="str">
            <v xml:space="preserve">LC </v>
          </cell>
          <cell r="I2129" t="str">
            <v>Opegrapha verrucariae in ed.</v>
          </cell>
          <cell r="J2129" t="str">
            <v>Opegrapha verrucariae</v>
          </cell>
          <cell r="K2129">
            <v>2543</v>
          </cell>
        </row>
        <row r="2130">
          <cell r="B2130">
            <v>2125</v>
          </cell>
          <cell r="C2130" t="str">
            <v>Nectriopsis parmeliae</v>
          </cell>
          <cell r="D2130" t="str">
            <v>{LF}</v>
          </cell>
          <cell r="E2130" t="str">
            <v xml:space="preserve"> </v>
          </cell>
          <cell r="I2130" t="str">
            <v>Opegrapha viridipruinosa</v>
          </cell>
          <cell r="J2130" t="str">
            <v>Opegrapha viridipruinosa</v>
          </cell>
          <cell r="K2130">
            <v>2441</v>
          </cell>
        </row>
        <row r="2131">
          <cell r="B2131">
            <v>2126</v>
          </cell>
          <cell r="C2131" t="str">
            <v>Nectriopsis rubefaciens</v>
          </cell>
          <cell r="D2131" t="str">
            <v>{LF}</v>
          </cell>
          <cell r="E2131" t="str">
            <v xml:space="preserve">NE NR </v>
          </cell>
          <cell r="I2131" t="str">
            <v>Opegrapha viridis</v>
          </cell>
          <cell r="J2131" t="str">
            <v>Opegrapha viridis</v>
          </cell>
          <cell r="K2131">
            <v>966</v>
          </cell>
        </row>
        <row r="2132">
          <cell r="B2132">
            <v>2127</v>
          </cell>
          <cell r="C2132" t="str">
            <v>Neolamya peltigerae</v>
          </cell>
          <cell r="D2132" t="str">
            <v>{LF}</v>
          </cell>
          <cell r="E2132" t="str">
            <v xml:space="preserve">NE NR </v>
          </cell>
          <cell r="I2132" t="str">
            <v>Opegrapha vulgata</v>
          </cell>
          <cell r="J2132" t="str">
            <v>Opegrapha vulgata</v>
          </cell>
          <cell r="K2132">
            <v>943</v>
          </cell>
        </row>
        <row r="2133">
          <cell r="B2133">
            <v>2128</v>
          </cell>
          <cell r="C2133" t="str">
            <v>Niesslia cladoniicola</v>
          </cell>
          <cell r="D2133" t="str">
            <v>{LF}</v>
          </cell>
          <cell r="E2133" t="str">
            <v xml:space="preserve">NE NR </v>
          </cell>
          <cell r="I2133" t="str">
            <v>Opegrapha xerica</v>
          </cell>
          <cell r="J2133" t="str">
            <v>Opegrapha xerica</v>
          </cell>
          <cell r="K2133">
            <v>1722</v>
          </cell>
        </row>
        <row r="2134">
          <cell r="B2134">
            <v>2129</v>
          </cell>
          <cell r="C2134" t="str">
            <v>Niesslia lobariae</v>
          </cell>
          <cell r="D2134" t="str">
            <v>{LF}</v>
          </cell>
          <cell r="E2134" t="str">
            <v xml:space="preserve">NE NR </v>
          </cell>
          <cell r="I2134" t="str">
            <v>Opegrapha zonata</v>
          </cell>
          <cell r="J2134" t="str">
            <v>Opegrapha zonata</v>
          </cell>
          <cell r="K2134">
            <v>967</v>
          </cell>
        </row>
        <row r="2135">
          <cell r="B2135">
            <v>2130</v>
          </cell>
          <cell r="C2135" t="str">
            <v>Obryzum corniculatum</v>
          </cell>
          <cell r="D2135" t="str">
            <v>{LF}</v>
          </cell>
          <cell r="E2135" t="str">
            <v xml:space="preserve">NE NR </v>
          </cell>
          <cell r="I2135" t="str">
            <v>Opegrapha zwackhii</v>
          </cell>
          <cell r="J2135" t="str">
            <v>Opegrapha zwackhii</v>
          </cell>
          <cell r="K2135">
            <v>2133</v>
          </cell>
        </row>
        <row r="2136">
          <cell r="B2136">
            <v>2131</v>
          </cell>
          <cell r="C2136" t="str">
            <v>Opegrapha lamyi</v>
          </cell>
          <cell r="D2136" t="str">
            <v>{LF}</v>
          </cell>
          <cell r="E2136" t="str">
            <v xml:space="preserve">NE ? </v>
          </cell>
          <cell r="I2136" t="str">
            <v>Ophioparma ventosa</v>
          </cell>
          <cell r="J2136" t="str">
            <v>Ophioparma ventosa</v>
          </cell>
          <cell r="K2136">
            <v>556</v>
          </cell>
        </row>
        <row r="2137">
          <cell r="B2137">
            <v>2132</v>
          </cell>
          <cell r="C2137" t="str">
            <v>Opegrapha rupestris</v>
          </cell>
          <cell r="D2137" t="str">
            <v>{LF}</v>
          </cell>
          <cell r="E2137" t="str">
            <v xml:space="preserve">LC NS </v>
          </cell>
          <cell r="I2137" t="str">
            <v>Orphniospora moriopsis brunnea</v>
          </cell>
          <cell r="J2137" t="str">
            <v>Orphniospora moriopsis var. brunnea</v>
          </cell>
          <cell r="K2137">
            <v>970</v>
          </cell>
        </row>
        <row r="2138">
          <cell r="B2138">
            <v>2133</v>
          </cell>
          <cell r="C2138" t="str">
            <v>Opegrapha zwackhii</v>
          </cell>
          <cell r="D2138" t="str">
            <v>{LF}</v>
          </cell>
          <cell r="E2138" t="str">
            <v xml:space="preserve">NE NR Sc </v>
          </cell>
          <cell r="I2138" t="str">
            <v>Orphniospora moriopsis moriopsis</v>
          </cell>
          <cell r="J2138" t="str">
            <v>Orphniospora moriopsis var. moriopsis</v>
          </cell>
          <cell r="K2138">
            <v>969</v>
          </cell>
        </row>
        <row r="2139">
          <cell r="B2139">
            <v>2134</v>
          </cell>
          <cell r="C2139" t="str">
            <v>Paranectria affinis</v>
          </cell>
          <cell r="D2139" t="str">
            <v>{LF}</v>
          </cell>
          <cell r="E2139" t="str">
            <v xml:space="preserve">NE NR </v>
          </cell>
          <cell r="I2139" t="str">
            <v>Orphniospora moriopsis var. brunnea</v>
          </cell>
          <cell r="J2139" t="str">
            <v>Orphniospora moriopsis var. brunnea</v>
          </cell>
          <cell r="K2139">
            <v>970</v>
          </cell>
        </row>
        <row r="2140">
          <cell r="B2140">
            <v>2135</v>
          </cell>
          <cell r="C2140" t="str">
            <v>Paranectria oropensis subsp. oropensis</v>
          </cell>
          <cell r="D2140" t="str">
            <v>{LF}</v>
          </cell>
          <cell r="E2140" t="str">
            <v xml:space="preserve">LC NS </v>
          </cell>
          <cell r="I2140" t="str">
            <v>Orphniospora moriopsis var. moriopsis</v>
          </cell>
          <cell r="J2140" t="str">
            <v>Orphniospora moriopsis var. moriopsis</v>
          </cell>
          <cell r="K2140">
            <v>969</v>
          </cell>
        </row>
        <row r="2141">
          <cell r="B2141">
            <v>2136</v>
          </cell>
          <cell r="C2141" t="str">
            <v>Paranectria superba</v>
          </cell>
          <cell r="D2141" t="str">
            <v>{LF}</v>
          </cell>
          <cell r="E2141" t="str">
            <v xml:space="preserve">NE NR </v>
          </cell>
          <cell r="I2141" t="str">
            <v>Pachnolepia pruinata</v>
          </cell>
          <cell r="J2141" t="str">
            <v>Pachnolepia pruinata</v>
          </cell>
          <cell r="K2141">
            <v>63</v>
          </cell>
        </row>
        <row r="2142">
          <cell r="B2142">
            <v>2137</v>
          </cell>
          <cell r="C2142" t="str">
            <v>Pezizella epithallina</v>
          </cell>
          <cell r="D2142" t="str">
            <v>{LF}</v>
          </cell>
          <cell r="E2142" t="str">
            <v xml:space="preserve">NE NR </v>
          </cell>
          <cell r="I2142" t="str">
            <v>Pachyphiale carneola</v>
          </cell>
          <cell r="J2142" t="str">
            <v>Pachyphiale carneola</v>
          </cell>
          <cell r="K2142">
            <v>972</v>
          </cell>
        </row>
        <row r="2143">
          <cell r="B2143">
            <v>2138</v>
          </cell>
          <cell r="C2143" t="str">
            <v>Phacopsis huuskonenii</v>
          </cell>
          <cell r="D2143" t="str">
            <v>{LF}</v>
          </cell>
          <cell r="E2143" t="str">
            <v xml:space="preserve">NE NR </v>
          </cell>
          <cell r="I2143" t="str">
            <v>Pachyphiale cornea</v>
          </cell>
          <cell r="J2143" t="str">
            <v>Pachyphiale carneola</v>
          </cell>
          <cell r="K2143">
            <v>972</v>
          </cell>
        </row>
        <row r="2144">
          <cell r="B2144">
            <v>2139</v>
          </cell>
          <cell r="C2144" t="str">
            <v>Nesolechia oxyspora</v>
          </cell>
          <cell r="D2144" t="str">
            <v>{LF}</v>
          </cell>
          <cell r="E2144" t="str">
            <v xml:space="preserve">LC </v>
          </cell>
          <cell r="I2144" t="str">
            <v>Pachyphiale fagicola</v>
          </cell>
          <cell r="J2144" t="str">
            <v>Pachyphiale fagicola</v>
          </cell>
          <cell r="K2144">
            <v>973</v>
          </cell>
        </row>
        <row r="2145">
          <cell r="B2145">
            <v>2140</v>
          </cell>
          <cell r="C2145" t="str">
            <v>Phaeospora exoriens</v>
          </cell>
          <cell r="D2145" t="str">
            <v>{LF}</v>
          </cell>
          <cell r="E2145" t="str">
            <v xml:space="preserve">NE NR </v>
          </cell>
          <cell r="I2145" t="str">
            <v>Pachyphiale ophiospora</v>
          </cell>
          <cell r="J2145" t="str">
            <v>Pachyphiale ophiospora</v>
          </cell>
          <cell r="K2145">
            <v>2676</v>
          </cell>
        </row>
        <row r="2146">
          <cell r="B2146">
            <v>2141</v>
          </cell>
          <cell r="C2146" t="str">
            <v>Phaeospora parasitica</v>
          </cell>
          <cell r="D2146" t="str">
            <v>{LF}</v>
          </cell>
          <cell r="E2146" t="str">
            <v xml:space="preserve">LC NS </v>
          </cell>
          <cell r="I2146" t="str">
            <v>Palicella filamentosa</v>
          </cell>
          <cell r="J2146" t="str">
            <v>Palicella filamentosa</v>
          </cell>
          <cell r="K2146">
            <v>2579</v>
          </cell>
        </row>
        <row r="2147">
          <cell r="B2147">
            <v>2142</v>
          </cell>
          <cell r="C2147" t="str">
            <v>Phaeospora rimosicola</v>
          </cell>
          <cell r="D2147" t="str">
            <v>{LF}</v>
          </cell>
          <cell r="E2147" t="str">
            <v xml:space="preserve">LC NR </v>
          </cell>
          <cell r="I2147" t="str">
            <v>Pannaria conoplea</v>
          </cell>
          <cell r="J2147" t="str">
            <v>Pannaria conoplea</v>
          </cell>
          <cell r="K2147">
            <v>974</v>
          </cell>
        </row>
        <row r="2148">
          <cell r="B2148">
            <v>2143</v>
          </cell>
          <cell r="C2148" t="str">
            <v>Lichenostigma alpinum</v>
          </cell>
          <cell r="D2148" t="str">
            <v>{LF}</v>
          </cell>
          <cell r="E2148" t="str">
            <v xml:space="preserve">LC NR </v>
          </cell>
          <cell r="I2148" t="str">
            <v>Pannaria hookeri</v>
          </cell>
          <cell r="J2148" t="str">
            <v>Pannaria hookeri</v>
          </cell>
          <cell r="K2148">
            <v>975</v>
          </cell>
        </row>
        <row r="2149">
          <cell r="B2149">
            <v>2144</v>
          </cell>
          <cell r="C2149" t="str">
            <v>Phaeosporobolus usneae</v>
          </cell>
          <cell r="D2149" t="str">
            <v>{LF}</v>
          </cell>
          <cell r="E2149" t="str">
            <v xml:space="preserve">LC NS </v>
          </cell>
          <cell r="I2149" t="str">
            <v>Pannaria ignobilis</v>
          </cell>
          <cell r="J2149" t="str">
            <v>Fuscopannaria ignobilis</v>
          </cell>
          <cell r="K2149">
            <v>976</v>
          </cell>
        </row>
        <row r="2150">
          <cell r="B2150">
            <v>2145</v>
          </cell>
          <cell r="C2150" t="str">
            <v>?????</v>
          </cell>
          <cell r="D2150"/>
          <cell r="E2150" t="str">
            <v xml:space="preserve"> </v>
          </cell>
          <cell r="I2150" t="str">
            <v>Pannaria leucophaea</v>
          </cell>
          <cell r="J2150" t="str">
            <v>Vahliella leucophaea</v>
          </cell>
          <cell r="K2150">
            <v>977</v>
          </cell>
        </row>
        <row r="2151">
          <cell r="B2151">
            <v>2146</v>
          </cell>
          <cell r="C2151" t="str">
            <v>Briancoppinsia cytospora</v>
          </cell>
          <cell r="D2151" t="str">
            <v>{LF}</v>
          </cell>
          <cell r="E2151" t="str">
            <v xml:space="preserve">LC NR </v>
          </cell>
          <cell r="I2151" t="str">
            <v>Pannaria mediterranea</v>
          </cell>
          <cell r="J2151" t="str">
            <v>Fuscopannaria mediterranea</v>
          </cell>
          <cell r="K2151">
            <v>978</v>
          </cell>
        </row>
        <row r="2152">
          <cell r="B2152">
            <v>2147</v>
          </cell>
          <cell r="C2152" t="str">
            <v>Phoma everniae</v>
          </cell>
          <cell r="D2152" t="str">
            <v>{LF}</v>
          </cell>
          <cell r="E2152" t="str">
            <v xml:space="preserve">NE NR </v>
          </cell>
          <cell r="I2152" t="str">
            <v>Pannaria microphylla</v>
          </cell>
          <cell r="J2152" t="str">
            <v>Vahliella leucophaea</v>
          </cell>
          <cell r="K2152">
            <v>977</v>
          </cell>
        </row>
        <row r="2153">
          <cell r="B2153">
            <v>2148</v>
          </cell>
          <cell r="C2153" t="str">
            <v>Phoma lecanorae</v>
          </cell>
          <cell r="D2153" t="str">
            <v>{LF}</v>
          </cell>
          <cell r="E2153" t="str">
            <v xml:space="preserve">NE NR </v>
          </cell>
          <cell r="I2153" t="str">
            <v>Pannaria nebulosa</v>
          </cell>
          <cell r="J2153" t="str">
            <v>Moelleropsis nebulosa</v>
          </cell>
          <cell r="K2153">
            <v>906</v>
          </cell>
        </row>
        <row r="2154">
          <cell r="B2154">
            <v>2149</v>
          </cell>
          <cell r="C2154" t="str">
            <v>Phoma lichenis</v>
          </cell>
          <cell r="D2154" t="str">
            <v>{LF}</v>
          </cell>
          <cell r="E2154" t="str">
            <v xml:space="preserve">NE ? </v>
          </cell>
          <cell r="I2154" t="str">
            <v>Pannaria pezizoides</v>
          </cell>
          <cell r="J2154" t="str">
            <v>Protopannaria pezizoides</v>
          </cell>
          <cell r="K2154">
            <v>979</v>
          </cell>
        </row>
        <row r="2155">
          <cell r="B2155">
            <v>2150</v>
          </cell>
          <cell r="C2155" t="str">
            <v>Didymocyrtis epiphyscia</v>
          </cell>
          <cell r="D2155" t="str">
            <v>{LF}</v>
          </cell>
          <cell r="E2155" t="str">
            <v xml:space="preserve">NE NR </v>
          </cell>
          <cell r="I2155" t="str">
            <v>Pannaria pityrea</v>
          </cell>
          <cell r="J2155" t="str">
            <v>Pannaria conoplea</v>
          </cell>
          <cell r="K2155">
            <v>974</v>
          </cell>
        </row>
        <row r="2156">
          <cell r="B2156">
            <v>2151</v>
          </cell>
          <cell r="C2156" t="str">
            <v>Pseudoseptoria usneae</v>
          </cell>
          <cell r="D2156" t="str">
            <v>{LF}</v>
          </cell>
          <cell r="E2156" t="str">
            <v xml:space="preserve">NE NR </v>
          </cell>
          <cell r="I2156" t="str">
            <v>Pannaria praetermissa</v>
          </cell>
          <cell r="J2156" t="str">
            <v>Fuscopannaria praetermissa</v>
          </cell>
          <cell r="K2156">
            <v>1030</v>
          </cell>
        </row>
        <row r="2157">
          <cell r="B2157">
            <v>2152</v>
          </cell>
          <cell r="C2157" t="str">
            <v>Zwackhiomyces lecanorae</v>
          </cell>
          <cell r="D2157" t="str">
            <v>{LF}</v>
          </cell>
          <cell r="E2157" t="str">
            <v xml:space="preserve">NE NR </v>
          </cell>
          <cell r="I2157" t="str">
            <v>Pannaria rubiginosa</v>
          </cell>
          <cell r="J2157" t="str">
            <v>Pannaria rubiginosa</v>
          </cell>
          <cell r="K2157">
            <v>980</v>
          </cell>
        </row>
        <row r="2158">
          <cell r="B2158">
            <v>2153</v>
          </cell>
          <cell r="C2158" t="str">
            <v>Plectocarpon lichenum</v>
          </cell>
          <cell r="D2158" t="str">
            <v>{LF}</v>
          </cell>
          <cell r="E2158" t="str">
            <v xml:space="preserve">LC NS </v>
          </cell>
          <cell r="I2158" t="str">
            <v>Paralecanographa grumulosa</v>
          </cell>
          <cell r="J2158" t="str">
            <v>Paralecanographa grumulosa</v>
          </cell>
          <cell r="K2158">
            <v>597</v>
          </cell>
        </row>
        <row r="2159">
          <cell r="B2159">
            <v>2154</v>
          </cell>
          <cell r="C2159" t="str">
            <v>Arthonia sampaianae</v>
          </cell>
          <cell r="D2159" t="str">
            <v>{LF}</v>
          </cell>
          <cell r="E2159" t="str">
            <v xml:space="preserve">NT NR </v>
          </cell>
          <cell r="I2159" t="str">
            <v>Paranectria affinis</v>
          </cell>
          <cell r="J2159" t="str">
            <v>Paranectria affinis</v>
          </cell>
          <cell r="K2159">
            <v>2134</v>
          </cell>
        </row>
        <row r="2160">
          <cell r="B2160">
            <v>2155</v>
          </cell>
          <cell r="C2160" t="str">
            <v>Plectocarpon scrobiculatae</v>
          </cell>
          <cell r="D2160" t="str">
            <v>{LF}</v>
          </cell>
          <cell r="E2160" t="str">
            <v xml:space="preserve">LC NR </v>
          </cell>
          <cell r="I2160" t="str">
            <v>Paranectria oropensis</v>
          </cell>
          <cell r="J2160" t="str">
            <v>Paranectria oropensis subsp. oropensis</v>
          </cell>
          <cell r="K2160">
            <v>2135</v>
          </cell>
        </row>
        <row r="2161">
          <cell r="B2161">
            <v>2156</v>
          </cell>
          <cell r="C2161" t="str">
            <v>Dacampia leptogiicola</v>
          </cell>
          <cell r="D2161" t="str">
            <v>{LF}</v>
          </cell>
          <cell r="E2161" t="str">
            <v xml:space="preserve">NE NR </v>
          </cell>
          <cell r="I2161" t="str">
            <v>Paranectria oropensis oropensis</v>
          </cell>
          <cell r="J2161" t="str">
            <v>Paranectria oropensis subsp. oropensis</v>
          </cell>
          <cell r="K2161">
            <v>2135</v>
          </cell>
        </row>
        <row r="2162">
          <cell r="B2162">
            <v>2157</v>
          </cell>
          <cell r="C2162" t="str">
            <v>Polycoccum arnoldii</v>
          </cell>
          <cell r="D2162" t="str">
            <v>{LF}</v>
          </cell>
          <cell r="E2162" t="str">
            <v xml:space="preserve">NE NR </v>
          </cell>
          <cell r="I2162" t="str">
            <v>Paranectria oropensis parvispora</v>
          </cell>
          <cell r="J2162" t="str">
            <v>Paranectria oropensis subsp. parviseptata</v>
          </cell>
          <cell r="K2162">
            <v>2377</v>
          </cell>
        </row>
        <row r="2163">
          <cell r="B2163">
            <v>2158</v>
          </cell>
          <cell r="C2163" t="str">
            <v>Polycoccum crassum</v>
          </cell>
          <cell r="D2163" t="str">
            <v>{LF}</v>
          </cell>
          <cell r="E2163" t="str">
            <v xml:space="preserve">NE NR </v>
          </cell>
          <cell r="I2163" t="str">
            <v>Paranectria oropensis subsp. oropensis</v>
          </cell>
          <cell r="J2163" t="str">
            <v>Paranectria oropensis subsp. oropensis</v>
          </cell>
          <cell r="K2163">
            <v>2135</v>
          </cell>
        </row>
        <row r="2164">
          <cell r="B2164">
            <v>2159</v>
          </cell>
          <cell r="C2164" t="str">
            <v>Polycoccum dzieduszyckii</v>
          </cell>
          <cell r="D2164" t="str">
            <v>{LF}</v>
          </cell>
          <cell r="E2164" t="str">
            <v xml:space="preserve">NE NR </v>
          </cell>
          <cell r="I2164" t="str">
            <v>Paranectria oropensis subsp. parvispora</v>
          </cell>
          <cell r="J2164" t="str">
            <v>Paranectria oropensis subsp. parviseptata</v>
          </cell>
          <cell r="K2164">
            <v>2377</v>
          </cell>
        </row>
        <row r="2165">
          <cell r="B2165">
            <v>2160</v>
          </cell>
          <cell r="C2165" t="str">
            <v>Polycoccum kerneri</v>
          </cell>
          <cell r="D2165" t="str">
            <v>{LF}</v>
          </cell>
          <cell r="E2165" t="str">
            <v xml:space="preserve">NE NR </v>
          </cell>
          <cell r="I2165" t="str">
            <v>Paranectria oropensis parviseptata</v>
          </cell>
          <cell r="J2165" t="str">
            <v>Paranectria oropensis subsp. parviseptata</v>
          </cell>
          <cell r="K2165">
            <v>2377</v>
          </cell>
        </row>
        <row r="2166">
          <cell r="B2166">
            <v>2161</v>
          </cell>
          <cell r="C2166" t="str">
            <v>Polycoccum marmoratum</v>
          </cell>
          <cell r="D2166" t="str">
            <v>{LF}</v>
          </cell>
          <cell r="E2166" t="str">
            <v xml:space="preserve">NE NR </v>
          </cell>
          <cell r="I2166" t="str">
            <v>Paranectria oropensis subsp. parviseptata</v>
          </cell>
          <cell r="J2166" t="str">
            <v>Paranectria oropensis subsp. parviseptata</v>
          </cell>
          <cell r="K2166">
            <v>2377</v>
          </cell>
        </row>
        <row r="2167">
          <cell r="B2167">
            <v>2162</v>
          </cell>
          <cell r="C2167" t="str">
            <v>Polycoccum microcarpum</v>
          </cell>
          <cell r="D2167" t="str">
            <v>{LF}</v>
          </cell>
          <cell r="E2167" t="str">
            <v xml:space="preserve">NE NR </v>
          </cell>
          <cell r="I2167" t="str">
            <v>Paranectria superba</v>
          </cell>
          <cell r="J2167" t="str">
            <v>Paranectria superba</v>
          </cell>
          <cell r="K2167">
            <v>2136</v>
          </cell>
        </row>
        <row r="2168">
          <cell r="B2168">
            <v>2163</v>
          </cell>
          <cell r="C2168" t="str">
            <v>Polycoccum opulentum</v>
          </cell>
          <cell r="D2168" t="str">
            <v>{LF}</v>
          </cell>
          <cell r="E2168" t="str">
            <v xml:space="preserve"> </v>
          </cell>
          <cell r="I2168" t="str">
            <v>Parmelia acetabulum</v>
          </cell>
          <cell r="J2168" t="str">
            <v>Pleurosticta acetabulum</v>
          </cell>
          <cell r="K2168">
            <v>982</v>
          </cell>
        </row>
        <row r="2169">
          <cell r="B2169">
            <v>2164</v>
          </cell>
          <cell r="C2169" t="str">
            <v>Polycoccum peltigerae</v>
          </cell>
          <cell r="D2169" t="str">
            <v>{LF}</v>
          </cell>
          <cell r="E2169" t="str">
            <v xml:space="preserve">NE NR </v>
          </cell>
          <cell r="I2169" t="str">
            <v>Parmelia arnoldii</v>
          </cell>
          <cell r="J2169" t="str">
            <v>Parmotrema arnoldii</v>
          </cell>
          <cell r="K2169">
            <v>984</v>
          </cell>
        </row>
        <row r="2170">
          <cell r="B2170">
            <v>2165</v>
          </cell>
          <cell r="C2170" t="str">
            <v>Polycoccum pulvinatum</v>
          </cell>
          <cell r="D2170" t="str">
            <v>{LF}</v>
          </cell>
          <cell r="E2170" t="str">
            <v xml:space="preserve">LC NS </v>
          </cell>
          <cell r="I2170" t="str">
            <v>Parmelia aspera</v>
          </cell>
          <cell r="J2170" t="str">
            <v>Melanohalea exasperata</v>
          </cell>
          <cell r="K2170">
            <v>995</v>
          </cell>
        </row>
        <row r="2171">
          <cell r="B2171">
            <v>2166</v>
          </cell>
          <cell r="C2171" t="str">
            <v>Didymocyrtis slaptoniensis</v>
          </cell>
          <cell r="D2171" t="str">
            <v>{LF}</v>
          </cell>
          <cell r="E2171" t="str">
            <v xml:space="preserve">NE NR </v>
          </cell>
          <cell r="I2171" t="str">
            <v>Parmelia borreri</v>
          </cell>
          <cell r="J2171" t="str">
            <v>Punctelia borreri</v>
          </cell>
          <cell r="K2171">
            <v>985</v>
          </cell>
        </row>
        <row r="2172">
          <cell r="B2172">
            <v>2167</v>
          </cell>
          <cell r="C2172" t="str">
            <v>Polycoccum sporastatiae</v>
          </cell>
          <cell r="D2172" t="str">
            <v>{LF}</v>
          </cell>
          <cell r="E2172" t="str">
            <v xml:space="preserve">NE NR </v>
          </cell>
          <cell r="I2172" t="str">
            <v>Parmelia britannica</v>
          </cell>
          <cell r="J2172" t="str">
            <v>Hypotrachyna britannica</v>
          </cell>
          <cell r="K2172">
            <v>986</v>
          </cell>
        </row>
        <row r="2173">
          <cell r="B2173">
            <v>2168</v>
          </cell>
          <cell r="C2173" t="str">
            <v>Polycoccum squamarioides</v>
          </cell>
          <cell r="D2173" t="str">
            <v>{LF}</v>
          </cell>
          <cell r="E2173" t="str">
            <v xml:space="preserve">NE NR </v>
          </cell>
          <cell r="I2173" t="str">
            <v>Parmelia caperata</v>
          </cell>
          <cell r="J2173" t="str">
            <v>Flavoparmelia caperata</v>
          </cell>
          <cell r="K2173">
            <v>987</v>
          </cell>
        </row>
        <row r="2174">
          <cell r="B2174">
            <v>2169</v>
          </cell>
          <cell r="C2174" t="str">
            <v>Polycoccum trypethelioides</v>
          </cell>
          <cell r="D2174" t="str">
            <v>{LF}</v>
          </cell>
          <cell r="E2174" t="str">
            <v xml:space="preserve">NT NR </v>
          </cell>
          <cell r="I2174" t="str">
            <v>Parmelia carporrhizans</v>
          </cell>
          <cell r="J2174" t="str">
            <v>Parmelina carporrhizans</v>
          </cell>
          <cell r="K2174">
            <v>1010</v>
          </cell>
        </row>
        <row r="2175">
          <cell r="B2175">
            <v>2170</v>
          </cell>
          <cell r="C2175" t="str">
            <v>Nanostictis christiansenii</v>
          </cell>
          <cell r="D2175" t="str">
            <v>{LF}</v>
          </cell>
          <cell r="E2175" t="str">
            <v xml:space="preserve">NT NR </v>
          </cell>
          <cell r="I2175" t="str">
            <v>Parmelia coniocarpa</v>
          </cell>
          <cell r="J2175" t="str">
            <v>Parmotrema perlatum</v>
          </cell>
          <cell r="K2175">
            <v>1008</v>
          </cell>
        </row>
        <row r="2176">
          <cell r="B2176">
            <v>2171</v>
          </cell>
          <cell r="C2176" t="str">
            <v>Pronectria anisospora</v>
          </cell>
          <cell r="D2176" t="str">
            <v>{LF}</v>
          </cell>
          <cell r="E2176" t="str">
            <v xml:space="preserve">LC NS </v>
          </cell>
          <cell r="I2176" t="str">
            <v>Parmelia conspersa</v>
          </cell>
          <cell r="J2176" t="str">
            <v>Xanthoparmelia conspersa</v>
          </cell>
          <cell r="K2176">
            <v>988</v>
          </cell>
        </row>
        <row r="2177">
          <cell r="B2177">
            <v>2172</v>
          </cell>
          <cell r="C2177" t="str">
            <v>Pronectria fissuriprodiens</v>
          </cell>
          <cell r="D2177" t="str">
            <v>{LF}</v>
          </cell>
          <cell r="E2177" t="str">
            <v xml:space="preserve">LC NS </v>
          </cell>
          <cell r="I2177" t="str">
            <v>Parmelia crinita</v>
          </cell>
          <cell r="J2177" t="str">
            <v>Parmotrema crinitum</v>
          </cell>
          <cell r="K2177">
            <v>989</v>
          </cell>
        </row>
        <row r="2178">
          <cell r="B2178">
            <v>2173</v>
          </cell>
          <cell r="C2178" t="str">
            <v>Pronectria robergei</v>
          </cell>
          <cell r="D2178" t="str">
            <v>{LF}</v>
          </cell>
          <cell r="E2178" t="str">
            <v xml:space="preserve">NE NR </v>
          </cell>
          <cell r="I2178" t="str">
            <v>Parmelia delisei</v>
          </cell>
          <cell r="J2178" t="str">
            <v>Xanthoparmelia delisei</v>
          </cell>
          <cell r="K2178">
            <v>990</v>
          </cell>
        </row>
        <row r="2179">
          <cell r="B2179">
            <v>2174</v>
          </cell>
          <cell r="C2179" t="str">
            <v>Pronectria santessonii</v>
          </cell>
          <cell r="D2179" t="str">
            <v>{LF}</v>
          </cell>
          <cell r="E2179" t="str">
            <v xml:space="preserve">NE NR </v>
          </cell>
          <cell r="I2179" t="str">
            <v>Parmelia discordans</v>
          </cell>
          <cell r="J2179" t="str">
            <v>Parmelia discordans</v>
          </cell>
          <cell r="K2179">
            <v>991</v>
          </cell>
        </row>
        <row r="2180">
          <cell r="B2180">
            <v>2175</v>
          </cell>
          <cell r="C2180" t="str">
            <v>Pronectria tenacis</v>
          </cell>
          <cell r="D2180" t="str">
            <v>{LF}</v>
          </cell>
          <cell r="E2180" t="str">
            <v xml:space="preserve">NE NR </v>
          </cell>
          <cell r="I2180" t="str">
            <v>Parmelia disjuncta</v>
          </cell>
          <cell r="J2180" t="str">
            <v>Montanelia disjuncta</v>
          </cell>
          <cell r="K2180">
            <v>992</v>
          </cell>
        </row>
        <row r="2181">
          <cell r="B2181">
            <v>2176</v>
          </cell>
          <cell r="C2181" t="str">
            <v>Pronectria tenuispora</v>
          </cell>
          <cell r="D2181" t="str">
            <v>{LF}</v>
          </cell>
          <cell r="E2181" t="str">
            <v xml:space="preserve">NE NR </v>
          </cell>
          <cell r="I2181" t="str">
            <v>Parmelia elegantula</v>
          </cell>
          <cell r="J2181" t="str">
            <v>Melanohalea elegantula</v>
          </cell>
          <cell r="K2181">
            <v>993</v>
          </cell>
        </row>
        <row r="2182">
          <cell r="B2182">
            <v>2177</v>
          </cell>
          <cell r="C2182" t="str">
            <v>Pronectria xanthoriae</v>
          </cell>
          <cell r="D2182" t="str">
            <v>{LF}</v>
          </cell>
          <cell r="E2182" t="str">
            <v xml:space="preserve">NE NR </v>
          </cell>
          <cell r="I2182" t="str">
            <v>Parmelia endochlora</v>
          </cell>
          <cell r="J2182" t="str">
            <v>Hypotrachyna endochlora</v>
          </cell>
          <cell r="K2182">
            <v>994</v>
          </cell>
        </row>
        <row r="2183">
          <cell r="B2183">
            <v>2178</v>
          </cell>
          <cell r="C2183" t="str">
            <v>Psammina stipitata</v>
          </cell>
          <cell r="D2183" t="str">
            <v>{LF}</v>
          </cell>
          <cell r="E2183" t="str">
            <v xml:space="preserve">NE NS </v>
          </cell>
          <cell r="I2183" t="str">
            <v>Parmelia ernstiae</v>
          </cell>
          <cell r="J2183" t="str">
            <v>Parmelia ernstiae</v>
          </cell>
          <cell r="K2183">
            <v>2412</v>
          </cell>
        </row>
        <row r="2184">
          <cell r="B2184">
            <v>2179</v>
          </cell>
          <cell r="C2184" t="str">
            <v>Pyrenidium actinellum</v>
          </cell>
          <cell r="D2184" t="str">
            <v>{LF}</v>
          </cell>
          <cell r="E2184" t="str">
            <v xml:space="preserve">LC NS </v>
          </cell>
          <cell r="I2184" t="str">
            <v>Parmelia exasperata</v>
          </cell>
          <cell r="J2184" t="str">
            <v>Melanohalea exasperata</v>
          </cell>
          <cell r="K2184">
            <v>995</v>
          </cell>
        </row>
        <row r="2185">
          <cell r="B2185">
            <v>2180</v>
          </cell>
          <cell r="C2185" t="str">
            <v>Pyrenidium hetairizans</v>
          </cell>
          <cell r="D2185" t="str">
            <v>{LF}</v>
          </cell>
          <cell r="E2185" t="str">
            <v xml:space="preserve">NE NR </v>
          </cell>
          <cell r="I2185" t="str">
            <v>Parmelia exasperatula</v>
          </cell>
          <cell r="J2185" t="str">
            <v>Melanohalea exasperatula</v>
          </cell>
          <cell r="K2185">
            <v>996</v>
          </cell>
        </row>
        <row r="2186">
          <cell r="B2186">
            <v>2181</v>
          </cell>
          <cell r="C2186" t="str">
            <v>Lichenopeltella ramalinae</v>
          </cell>
          <cell r="D2186" t="str">
            <v>{LF}</v>
          </cell>
          <cell r="E2186" t="str">
            <v xml:space="preserve">LC NR </v>
          </cell>
          <cell r="I2186" t="str">
            <v>Parmelia fuliginosa</v>
          </cell>
          <cell r="J2186" t="str">
            <v>Melanelixia fuliginosa</v>
          </cell>
          <cell r="K2186">
            <v>998</v>
          </cell>
        </row>
        <row r="2187">
          <cell r="B2187">
            <v>2182</v>
          </cell>
          <cell r="C2187" t="str">
            <v>Refractohilum galligenum</v>
          </cell>
          <cell r="D2187" t="str">
            <v>{LF}</v>
          </cell>
          <cell r="E2187" t="str">
            <v xml:space="preserve">NE NS </v>
          </cell>
          <cell r="I2187" t="str">
            <v>Parmelia furfuracea</v>
          </cell>
          <cell r="J2187" t="str">
            <v>Pseudevernia furfuracea s. lat.</v>
          </cell>
          <cell r="K2187">
            <v>1192</v>
          </cell>
        </row>
        <row r="2188">
          <cell r="B2188">
            <v>2183</v>
          </cell>
          <cell r="C2188" t="str">
            <v>Refractohilum pluriseptatum</v>
          </cell>
          <cell r="D2188" t="str">
            <v>{LF}</v>
          </cell>
          <cell r="E2188" t="str">
            <v xml:space="preserve">NE NR </v>
          </cell>
          <cell r="I2188" t="str">
            <v>Parmelia glabratula</v>
          </cell>
          <cell r="J2188" t="str">
            <v>Melanelixia glabratula</v>
          </cell>
          <cell r="K2188">
            <v>997</v>
          </cell>
        </row>
        <row r="2189">
          <cell r="B2189">
            <v>2184</v>
          </cell>
          <cell r="C2189" t="str">
            <v>Rhagadostoma lichenicola</v>
          </cell>
          <cell r="D2189" t="str">
            <v>{LF}</v>
          </cell>
          <cell r="E2189" t="str">
            <v xml:space="preserve">NE NR </v>
          </cell>
          <cell r="I2189" t="str">
            <v>Parmelia glabratula fuliginosa</v>
          </cell>
          <cell r="J2189" t="str">
            <v>Melanelixia fuliginosa</v>
          </cell>
          <cell r="K2189">
            <v>998</v>
          </cell>
        </row>
        <row r="2190">
          <cell r="B2190">
            <v>2185</v>
          </cell>
          <cell r="C2190" t="str">
            <v>Rhagadostoma rugosum</v>
          </cell>
          <cell r="D2190" t="str">
            <v>{LF}</v>
          </cell>
          <cell r="E2190" t="str">
            <v xml:space="preserve">NE NR </v>
          </cell>
          <cell r="I2190" t="str">
            <v>Parmelia glabratula glabratula</v>
          </cell>
          <cell r="J2190" t="str">
            <v>Melanelixia fuliginosa</v>
          </cell>
          <cell r="K2190">
            <v>998</v>
          </cell>
        </row>
        <row r="2191">
          <cell r="B2191">
            <v>2186</v>
          </cell>
          <cell r="C2191" t="str">
            <v>Roselliniella atlantica</v>
          </cell>
          <cell r="D2191" t="str">
            <v>{LF}</v>
          </cell>
          <cell r="E2191" t="str">
            <v xml:space="preserve">NE NR </v>
          </cell>
          <cell r="I2191" t="str">
            <v>Parmelia glabratula subsp. fuliginosa</v>
          </cell>
          <cell r="J2191" t="str">
            <v>Melanelixia fuliginosa</v>
          </cell>
          <cell r="K2191">
            <v>998</v>
          </cell>
        </row>
        <row r="2192">
          <cell r="B2192">
            <v>2187</v>
          </cell>
          <cell r="C2192" t="str">
            <v>Roselliniella cladoniae</v>
          </cell>
          <cell r="D2192" t="str">
            <v>{LF}</v>
          </cell>
          <cell r="E2192" t="str">
            <v xml:space="preserve">NE NR </v>
          </cell>
          <cell r="I2192" t="str">
            <v>Parmelia horrescens</v>
          </cell>
          <cell r="J2192" t="str">
            <v>Parmelinopsis horrescens</v>
          </cell>
          <cell r="K2192">
            <v>999</v>
          </cell>
        </row>
        <row r="2193">
          <cell r="B2193">
            <v>2188</v>
          </cell>
          <cell r="C2193" t="str">
            <v>Roselliniopsis gelidaria</v>
          </cell>
          <cell r="D2193" t="str">
            <v>{LF}</v>
          </cell>
          <cell r="E2193" t="str">
            <v xml:space="preserve">NE NR </v>
          </cell>
          <cell r="I2193" t="str">
            <v>Parmelia incurva</v>
          </cell>
          <cell r="J2193" t="str">
            <v>Arctoparmelia incurva</v>
          </cell>
          <cell r="K2193">
            <v>1000</v>
          </cell>
        </row>
        <row r="2194">
          <cell r="B2194">
            <v>2189</v>
          </cell>
          <cell r="C2194" t="str">
            <v>Roselliniella nephromatis</v>
          </cell>
          <cell r="D2194" t="str">
            <v>{LF}</v>
          </cell>
          <cell r="E2194" t="str">
            <v xml:space="preserve">NE NR </v>
          </cell>
          <cell r="I2194" t="str">
            <v>Parmelia laciniatula</v>
          </cell>
          <cell r="J2194" t="str">
            <v>Melanohalea laciniatula</v>
          </cell>
          <cell r="K2194">
            <v>1001</v>
          </cell>
        </row>
        <row r="2195">
          <cell r="B2195">
            <v>2190</v>
          </cell>
          <cell r="C2195" t="str">
            <v>Roselliniopsis tartaricola</v>
          </cell>
          <cell r="D2195" t="str">
            <v>{LF}</v>
          </cell>
          <cell r="E2195" t="str">
            <v xml:space="preserve">LC NS </v>
          </cell>
          <cell r="I2195" t="str">
            <v>Parmelia laevigata</v>
          </cell>
          <cell r="J2195" t="str">
            <v>Hypotrachyna laevigata</v>
          </cell>
          <cell r="K2195">
            <v>1002</v>
          </cell>
        </row>
        <row r="2196">
          <cell r="B2196">
            <v>2191</v>
          </cell>
          <cell r="C2196" t="str">
            <v>Sagediopsis aquatica</v>
          </cell>
          <cell r="D2196" t="str">
            <v>{LF}</v>
          </cell>
          <cell r="E2196" t="str">
            <v xml:space="preserve">NE NR </v>
          </cell>
          <cell r="I2196" t="str">
            <v>Parmelia loxodes</v>
          </cell>
          <cell r="J2196" t="str">
            <v>Xanthoparmelia loxodes</v>
          </cell>
          <cell r="K2196">
            <v>1003</v>
          </cell>
        </row>
        <row r="2197">
          <cell r="B2197">
            <v>2192</v>
          </cell>
          <cell r="C2197" t="str">
            <v>Sagediopsis barbara</v>
          </cell>
          <cell r="D2197" t="str">
            <v>{LF}</v>
          </cell>
          <cell r="E2197" t="str">
            <v xml:space="preserve">NE NR </v>
          </cell>
          <cell r="I2197" t="str">
            <v>Parmelia minarum</v>
          </cell>
          <cell r="J2197" t="str">
            <v>Parmelinopsis minarum</v>
          </cell>
          <cell r="K2197">
            <v>1004</v>
          </cell>
        </row>
        <row r="2198">
          <cell r="B2198">
            <v>2193</v>
          </cell>
          <cell r="C2198" t="str">
            <v>Sagediopsis campsteriana</v>
          </cell>
          <cell r="D2198" t="str">
            <v>{LF}</v>
          </cell>
          <cell r="E2198" t="str">
            <v xml:space="preserve">NE NR </v>
          </cell>
          <cell r="I2198" t="str">
            <v>Parmelia mougeotii</v>
          </cell>
          <cell r="J2198" t="str">
            <v>Xanthoparmelia mougeotii</v>
          </cell>
          <cell r="K2198">
            <v>1005</v>
          </cell>
        </row>
        <row r="2199">
          <cell r="B2199">
            <v>2194</v>
          </cell>
          <cell r="C2199" t="str">
            <v>Sclerococcum montagnei</v>
          </cell>
          <cell r="D2199" t="str">
            <v>{LF}</v>
          </cell>
          <cell r="E2199" t="str">
            <v xml:space="preserve">NE NR </v>
          </cell>
          <cell r="I2199" t="str">
            <v>Parmelia omphalodes</v>
          </cell>
          <cell r="J2199" t="str">
            <v>Parmelia omphalodes</v>
          </cell>
          <cell r="K2199">
            <v>1006</v>
          </cell>
        </row>
        <row r="2200">
          <cell r="B2200">
            <v>2195</v>
          </cell>
          <cell r="C2200" t="str">
            <v>Sclerococcum simplex</v>
          </cell>
          <cell r="D2200" t="str">
            <v>{LF}</v>
          </cell>
          <cell r="E2200" t="str">
            <v xml:space="preserve">NE NR </v>
          </cell>
          <cell r="I2200" t="str">
            <v>Parmelia pastillifera</v>
          </cell>
          <cell r="J2200" t="str">
            <v>Parmelina pastillifera</v>
          </cell>
          <cell r="K2200">
            <v>1007</v>
          </cell>
        </row>
        <row r="2201">
          <cell r="B2201">
            <v>2196</v>
          </cell>
          <cell r="C2201" t="str">
            <v>Scutula aggregata</v>
          </cell>
          <cell r="D2201" t="str">
            <v>{LF}</v>
          </cell>
          <cell r="E2201" t="str">
            <v xml:space="preserve">NE ? </v>
          </cell>
          <cell r="I2201" t="str">
            <v>Parmelia perlata</v>
          </cell>
          <cell r="J2201" t="str">
            <v>Parmotrema perlatum</v>
          </cell>
          <cell r="K2201">
            <v>1008</v>
          </cell>
        </row>
        <row r="2202">
          <cell r="B2202">
            <v>2197</v>
          </cell>
          <cell r="C2202" t="str">
            <v>?????</v>
          </cell>
          <cell r="D2202"/>
          <cell r="E2202" t="str">
            <v xml:space="preserve"> </v>
          </cell>
          <cell r="I2202" t="str">
            <v>Parmelia physodes</v>
          </cell>
          <cell r="J2202" t="str">
            <v>Hypogymnia physodes</v>
          </cell>
          <cell r="K2202">
            <v>582</v>
          </cell>
        </row>
        <row r="2203">
          <cell r="B2203">
            <v>2198</v>
          </cell>
          <cell r="C2203" t="str">
            <v>Scutula epiblastematica</v>
          </cell>
          <cell r="D2203" t="str">
            <v>{LF}</v>
          </cell>
          <cell r="E2203" t="str">
            <v xml:space="preserve">NE NR </v>
          </cell>
          <cell r="I2203" t="str">
            <v>Parmelia pulla</v>
          </cell>
          <cell r="J2203" t="str">
            <v>Xanthoparmelia pulla</v>
          </cell>
          <cell r="K2203">
            <v>1009</v>
          </cell>
        </row>
        <row r="2204">
          <cell r="B2204">
            <v>2199</v>
          </cell>
          <cell r="C2204" t="str">
            <v>Scutula epicladonia</v>
          </cell>
          <cell r="D2204" t="str">
            <v>{LF}</v>
          </cell>
          <cell r="E2204" t="str">
            <v xml:space="preserve">NE NR </v>
          </cell>
          <cell r="I2204" t="str">
            <v>Parmelia quercina</v>
          </cell>
          <cell r="J2204" t="str">
            <v>Parmelina carporrhizans</v>
          </cell>
          <cell r="K2204">
            <v>1010</v>
          </cell>
        </row>
        <row r="2205">
          <cell r="B2205">
            <v>2200</v>
          </cell>
          <cell r="C2205" t="str">
            <v>Scutula krempelhuberi</v>
          </cell>
          <cell r="D2205" t="str">
            <v>{LF}</v>
          </cell>
          <cell r="E2205" t="str">
            <v xml:space="preserve"> </v>
          </cell>
          <cell r="I2205" t="str">
            <v>Parmelia reddenda</v>
          </cell>
          <cell r="J2205" t="str">
            <v>Punctelia reddenda</v>
          </cell>
          <cell r="K2205">
            <v>1011</v>
          </cell>
        </row>
        <row r="2206">
          <cell r="B2206">
            <v>2201</v>
          </cell>
          <cell r="C2206" t="str">
            <v>Scutula miliaris</v>
          </cell>
          <cell r="D2206" t="str">
            <v>{LF}</v>
          </cell>
          <cell r="E2206" t="str">
            <v xml:space="preserve">NE ? </v>
          </cell>
          <cell r="I2206" t="str">
            <v>Parmelia reticulata</v>
          </cell>
          <cell r="J2206" t="str">
            <v>Parmotrema reticulatum</v>
          </cell>
          <cell r="K2206">
            <v>1012</v>
          </cell>
        </row>
        <row r="2207">
          <cell r="B2207">
            <v>2202</v>
          </cell>
          <cell r="C2207" t="str">
            <v>Scutula tuberculosa</v>
          </cell>
          <cell r="D2207" t="str">
            <v>{LF}</v>
          </cell>
          <cell r="E2207" t="str">
            <v xml:space="preserve">NE NR </v>
          </cell>
          <cell r="I2207" t="str">
            <v>Parmelia revoluta</v>
          </cell>
          <cell r="J2207" t="str">
            <v>Hypotrachyna revoluta s. lat.</v>
          </cell>
          <cell r="K2207">
            <v>1013</v>
          </cell>
        </row>
        <row r="2208">
          <cell r="B2208">
            <v>2203</v>
          </cell>
          <cell r="C2208" t="str">
            <v>Catillaria stereocaulorum</v>
          </cell>
          <cell r="D2208" t="str">
            <v>{LF}</v>
          </cell>
          <cell r="E2208" t="str">
            <v xml:space="preserve">NT NR </v>
          </cell>
          <cell r="I2208" t="str">
            <v>Parmelia robusta</v>
          </cell>
          <cell r="J2208" t="str">
            <v>Parmotrema robustum</v>
          </cell>
          <cell r="K2208">
            <v>1014</v>
          </cell>
        </row>
        <row r="2209">
          <cell r="B2209">
            <v>2204</v>
          </cell>
          <cell r="C2209" t="str">
            <v>Skyttea buelliae</v>
          </cell>
          <cell r="D2209" t="str">
            <v>{LF}</v>
          </cell>
          <cell r="E2209" t="str">
            <v xml:space="preserve">NE NR </v>
          </cell>
          <cell r="I2209" t="str">
            <v>Parmelia saxatilis</v>
          </cell>
          <cell r="J2209" t="str">
            <v>Parmelia saxatilis s. lat.</v>
          </cell>
          <cell r="K2209">
            <v>1015</v>
          </cell>
        </row>
        <row r="2210">
          <cell r="B2210">
            <v>2205</v>
          </cell>
          <cell r="C2210" t="str">
            <v>Rhymbocarpus cruciatus</v>
          </cell>
          <cell r="D2210" t="str">
            <v>{LF}</v>
          </cell>
          <cell r="E2210" t="str">
            <v xml:space="preserve">NE NR </v>
          </cell>
          <cell r="I2210" t="str">
            <v>Parmelia saxatilis s. lat.</v>
          </cell>
          <cell r="J2210" t="str">
            <v>Parmelia saxatilis s. lat.</v>
          </cell>
          <cell r="K2210">
            <v>1015</v>
          </cell>
        </row>
        <row r="2211">
          <cell r="B2211">
            <v>2206</v>
          </cell>
          <cell r="C2211" t="str">
            <v>Skyttea elachistophora</v>
          </cell>
          <cell r="D2211" t="str">
            <v>{LF}</v>
          </cell>
          <cell r="E2211" t="str">
            <v xml:space="preserve">NE NR </v>
          </cell>
          <cell r="I2211" t="str">
            <v>Parmelia saxatilis s. str.</v>
          </cell>
          <cell r="J2211" t="str">
            <v>Parmelia saxatilis s. str.</v>
          </cell>
          <cell r="K2211">
            <v>2677</v>
          </cell>
        </row>
        <row r="2212">
          <cell r="B2212">
            <v>2207</v>
          </cell>
          <cell r="C2212" t="str">
            <v>Skyttea caesii</v>
          </cell>
          <cell r="D2212" t="str">
            <v>{LF}</v>
          </cell>
          <cell r="E2212" t="str">
            <v xml:space="preserve">LC NR </v>
          </cell>
          <cell r="I2212" t="str">
            <v>Parmelia serrana</v>
          </cell>
          <cell r="J2212" t="str">
            <v>Parmelia serrana</v>
          </cell>
          <cell r="K2212">
            <v>2678</v>
          </cell>
        </row>
        <row r="2213">
          <cell r="B2213">
            <v>2208</v>
          </cell>
          <cell r="C2213" t="str">
            <v>Skyttea gregaria</v>
          </cell>
          <cell r="D2213" t="str">
            <v>{LF}</v>
          </cell>
          <cell r="E2213" t="str">
            <v xml:space="preserve">LC </v>
          </cell>
          <cell r="I2213" t="str">
            <v>Parmelia sinuosa</v>
          </cell>
          <cell r="J2213" t="str">
            <v>Hypotrachyna sinuosa</v>
          </cell>
          <cell r="K2213">
            <v>1017</v>
          </cell>
        </row>
        <row r="2214">
          <cell r="B2214">
            <v>2209</v>
          </cell>
          <cell r="C2214" t="str">
            <v>Skyttea spinosa</v>
          </cell>
          <cell r="D2214" t="str">
            <v>{LF}</v>
          </cell>
          <cell r="E2214" t="str">
            <v xml:space="preserve">NE NR </v>
          </cell>
          <cell r="I2214" t="str">
            <v>Parmelia soredians</v>
          </cell>
          <cell r="J2214" t="str">
            <v>Flavoparmelia soredians</v>
          </cell>
          <cell r="K2214">
            <v>1018</v>
          </cell>
        </row>
        <row r="2215">
          <cell r="B2215">
            <v>2210</v>
          </cell>
          <cell r="C2215" t="str">
            <v>Skyttea tephromelarum</v>
          </cell>
          <cell r="D2215" t="str">
            <v>{LF}</v>
          </cell>
          <cell r="E2215" t="str">
            <v xml:space="preserve"> </v>
          </cell>
          <cell r="I2215" t="str">
            <v>Parmelia stygia</v>
          </cell>
          <cell r="J2215" t="str">
            <v>Melanelia stygia</v>
          </cell>
          <cell r="K2215">
            <v>1019</v>
          </cell>
        </row>
        <row r="2216">
          <cell r="B2216">
            <v>2211</v>
          </cell>
          <cell r="C2216" t="str">
            <v>Skyttea viridis</v>
          </cell>
          <cell r="D2216" t="str">
            <v>{LF}</v>
          </cell>
          <cell r="E2216" t="str">
            <v xml:space="preserve">NE NR </v>
          </cell>
          <cell r="I2216" t="str">
            <v>Parmelia subaurifera</v>
          </cell>
          <cell r="J2216" t="str">
            <v>Melanelixia subaurifera</v>
          </cell>
          <cell r="K2216">
            <v>1020</v>
          </cell>
        </row>
        <row r="2217">
          <cell r="B2217">
            <v>2212</v>
          </cell>
          <cell r="C2217" t="str">
            <v>Skyttella mulleri</v>
          </cell>
          <cell r="D2217" t="str">
            <v>{LF}</v>
          </cell>
          <cell r="E2217" t="str">
            <v xml:space="preserve">NE NR </v>
          </cell>
          <cell r="I2217" t="str">
            <v>Parmelia submontana</v>
          </cell>
          <cell r="J2217" t="str">
            <v>Parmelia submontana</v>
          </cell>
          <cell r="K2217">
            <v>1785</v>
          </cell>
        </row>
        <row r="2218">
          <cell r="B2218">
            <v>2213</v>
          </cell>
          <cell r="C2218" t="str">
            <v>Sphaerellothecium araneosum</v>
          </cell>
          <cell r="D2218" t="str">
            <v>{LF}</v>
          </cell>
          <cell r="E2218" t="str">
            <v xml:space="preserve">NE NR </v>
          </cell>
          <cell r="I2218" t="str">
            <v>Parmelia subrudecta</v>
          </cell>
          <cell r="J2218" t="str">
            <v>Punctelia subrudecta s. lat.</v>
          </cell>
          <cell r="K2218">
            <v>1021</v>
          </cell>
        </row>
        <row r="2219">
          <cell r="B2219">
            <v>2214</v>
          </cell>
          <cell r="C2219" t="str">
            <v>Sphaerellothecium minutum</v>
          </cell>
          <cell r="D2219" t="str">
            <v>{LF}</v>
          </cell>
          <cell r="E2219" t="str">
            <v xml:space="preserve">NE NR </v>
          </cell>
          <cell r="I2219" t="str">
            <v>Parmelia sulcata</v>
          </cell>
          <cell r="J2219" t="str">
            <v>Parmelia sulcata</v>
          </cell>
          <cell r="K2219">
            <v>1022</v>
          </cell>
        </row>
        <row r="2220">
          <cell r="B2220">
            <v>2215</v>
          </cell>
          <cell r="C2220" t="str">
            <v>Sphaerellothecium propinquellum</v>
          </cell>
          <cell r="D2220" t="str">
            <v>{LF}</v>
          </cell>
          <cell r="E2220" t="str">
            <v xml:space="preserve">NE NR </v>
          </cell>
          <cell r="I2220" t="str">
            <v>Parmelia taylorensis</v>
          </cell>
          <cell r="J2220" t="str">
            <v>Hypotrachyna taylorensis</v>
          </cell>
          <cell r="K2220">
            <v>1023</v>
          </cell>
        </row>
        <row r="2221">
          <cell r="B2221">
            <v>2216</v>
          </cell>
          <cell r="C2221" t="str">
            <v>Sphaerulina dolichotera</v>
          </cell>
          <cell r="D2221" t="str">
            <v>{LF}</v>
          </cell>
          <cell r="E2221" t="str">
            <v xml:space="preserve">NE NR </v>
          </cell>
          <cell r="I2221" t="str">
            <v>Parmelia tiliacea</v>
          </cell>
          <cell r="J2221" t="str">
            <v>Parmelina tiliacea</v>
          </cell>
          <cell r="K2221">
            <v>1024</v>
          </cell>
        </row>
        <row r="2222">
          <cell r="B2222">
            <v>2217</v>
          </cell>
          <cell r="C2222" t="str">
            <v>Sphaerulina dubiella</v>
          </cell>
          <cell r="D2222" t="str">
            <v>{LF}</v>
          </cell>
          <cell r="E2222" t="str">
            <v xml:space="preserve">NE NR </v>
          </cell>
          <cell r="I2222" t="str">
            <v>Parmelia tinctina</v>
          </cell>
          <cell r="J2222" t="str">
            <v>Xanthoparmelia tinctina</v>
          </cell>
          <cell r="K2222">
            <v>1025</v>
          </cell>
        </row>
        <row r="2223">
          <cell r="B2223">
            <v>2218</v>
          </cell>
          <cell r="C2223" t="str">
            <v>Spirographa fusisporella</v>
          </cell>
          <cell r="D2223" t="str">
            <v>{LF}</v>
          </cell>
          <cell r="E2223" t="str">
            <v xml:space="preserve">LC NS </v>
          </cell>
          <cell r="I2223" t="str">
            <v>Parmelia tubulosa</v>
          </cell>
          <cell r="J2223" t="str">
            <v>Hypogymnia tubulosa</v>
          </cell>
          <cell r="K2223">
            <v>583</v>
          </cell>
        </row>
        <row r="2224">
          <cell r="B2224">
            <v>2219</v>
          </cell>
          <cell r="C2224" t="str">
            <v>Spirographa vinosa</v>
          </cell>
          <cell r="D2224" t="str">
            <v>{LF}</v>
          </cell>
          <cell r="E2224" t="str">
            <v xml:space="preserve">NE NR </v>
          </cell>
          <cell r="I2224" t="str">
            <v>Parmelia ulophylla</v>
          </cell>
          <cell r="J2224" t="str">
            <v>Punctelia jeckeri</v>
          </cell>
          <cell r="K2224">
            <v>1989</v>
          </cell>
        </row>
        <row r="2225">
          <cell r="B2225">
            <v>2220</v>
          </cell>
          <cell r="C2225" t="str">
            <v>Stigmidium aggregatum</v>
          </cell>
          <cell r="D2225" t="str">
            <v>{LF}</v>
          </cell>
          <cell r="E2225" t="str">
            <v>NE</v>
          </cell>
          <cell r="I2225" t="str">
            <v>Parmelia verruculifera</v>
          </cell>
          <cell r="J2225" t="str">
            <v>Xanthoparmelia verruculifera</v>
          </cell>
          <cell r="K2225">
            <v>1026</v>
          </cell>
        </row>
        <row r="2226">
          <cell r="B2226">
            <v>2221</v>
          </cell>
          <cell r="C2226" t="str">
            <v>Stigmidium arthoniae</v>
          </cell>
          <cell r="D2226" t="str">
            <v>{LF}</v>
          </cell>
          <cell r="E2226" t="str">
            <v xml:space="preserve">LC NS </v>
          </cell>
          <cell r="I2226" t="str">
            <v>Parmeliella atlantica</v>
          </cell>
          <cell r="J2226" t="str">
            <v>Pectenia atlantica</v>
          </cell>
          <cell r="K2226">
            <v>1027</v>
          </cell>
        </row>
        <row r="2227">
          <cell r="B2227">
            <v>2222</v>
          </cell>
          <cell r="C2227" t="str">
            <v>Stigmidium congestum</v>
          </cell>
          <cell r="D2227" t="str">
            <v>{LF}</v>
          </cell>
          <cell r="E2227" t="str">
            <v xml:space="preserve">LC NS </v>
          </cell>
          <cell r="I2227" t="str">
            <v>Parmeliella corallinoides</v>
          </cell>
          <cell r="J2227" t="str">
            <v>Parmeliella triptophylla</v>
          </cell>
          <cell r="K2227">
            <v>1032</v>
          </cell>
        </row>
        <row r="2228">
          <cell r="B2228">
            <v>2223</v>
          </cell>
          <cell r="C2228" t="str">
            <v>Stigmidium degelii</v>
          </cell>
          <cell r="D2228" t="str">
            <v>{LF}</v>
          </cell>
          <cell r="E2228" t="str">
            <v xml:space="preserve">LC NS </v>
          </cell>
          <cell r="I2228" t="str">
            <v>Parmeliella jamesii</v>
          </cell>
          <cell r="J2228" t="str">
            <v>Parmeliella parvula</v>
          </cell>
          <cell r="K2228">
            <v>1028</v>
          </cell>
        </row>
        <row r="2229">
          <cell r="B2229">
            <v>2224</v>
          </cell>
          <cell r="C2229" t="str">
            <v>Stigmidium epiramalina</v>
          </cell>
          <cell r="D2229" t="str">
            <v>{LF}</v>
          </cell>
          <cell r="E2229" t="str">
            <v xml:space="preserve">NE NR </v>
          </cell>
          <cell r="I2229" t="str">
            <v>Parmeliella parvula</v>
          </cell>
          <cell r="J2229" t="str">
            <v>Parmeliella parvula</v>
          </cell>
          <cell r="K2229">
            <v>1028</v>
          </cell>
        </row>
        <row r="2230">
          <cell r="B2230">
            <v>2225</v>
          </cell>
          <cell r="C2230" t="str">
            <v>Stigmidium ephebes</v>
          </cell>
          <cell r="D2230" t="str">
            <v>{LF}</v>
          </cell>
          <cell r="E2230" t="str">
            <v xml:space="preserve">NE NR </v>
          </cell>
          <cell r="I2230" t="str">
            <v>Parmeliella plumbea</v>
          </cell>
          <cell r="J2230" t="str">
            <v>Pectenia plumbea s. lat.</v>
          </cell>
          <cell r="K2230">
            <v>1029</v>
          </cell>
        </row>
        <row r="2231">
          <cell r="B2231">
            <v>2226</v>
          </cell>
          <cell r="C2231" t="str">
            <v>Stigmidium fuscatae</v>
          </cell>
          <cell r="D2231" t="str">
            <v>{LF}</v>
          </cell>
          <cell r="E2231" t="str">
            <v xml:space="preserve">NE NR </v>
          </cell>
          <cell r="I2231" t="str">
            <v>Parmeliella testacea</v>
          </cell>
          <cell r="J2231" t="str">
            <v>Parmeliella testacea</v>
          </cell>
          <cell r="K2231">
            <v>1031</v>
          </cell>
        </row>
        <row r="2232">
          <cell r="B2232">
            <v>2227</v>
          </cell>
          <cell r="C2232" t="str">
            <v>Stigmidium hageniae</v>
          </cell>
          <cell r="D2232" t="str">
            <v>{LF}</v>
          </cell>
          <cell r="E2232" t="str">
            <v xml:space="preserve">NT NR </v>
          </cell>
          <cell r="I2232" t="str">
            <v>Parmeliella triptophylla</v>
          </cell>
          <cell r="J2232" t="str">
            <v>Parmeliella triptophylla</v>
          </cell>
          <cell r="K2232">
            <v>1032</v>
          </cell>
        </row>
        <row r="2233">
          <cell r="B2233">
            <v>2228</v>
          </cell>
          <cell r="C2233" t="str">
            <v>Stigmidium leucophlebiae</v>
          </cell>
          <cell r="D2233" t="str">
            <v>{LF}</v>
          </cell>
          <cell r="E2233" t="str">
            <v xml:space="preserve">NE NR </v>
          </cell>
          <cell r="I2233" t="str">
            <v>Parmelina carporrhizans</v>
          </cell>
          <cell r="J2233" t="str">
            <v>Parmelina carporrhizans</v>
          </cell>
          <cell r="K2233">
            <v>1010</v>
          </cell>
        </row>
        <row r="2234">
          <cell r="B2234">
            <v>2229</v>
          </cell>
          <cell r="C2234" t="str">
            <v>Stigmidium marinum</v>
          </cell>
          <cell r="D2234" t="str">
            <v>{LF}</v>
          </cell>
          <cell r="E2234" t="str">
            <v xml:space="preserve">LC NR </v>
          </cell>
          <cell r="I2234" t="str">
            <v>Parmelina pastillifera</v>
          </cell>
          <cell r="J2234" t="str">
            <v>Parmelina pastillifera</v>
          </cell>
          <cell r="K2234">
            <v>1007</v>
          </cell>
        </row>
        <row r="2235">
          <cell r="B2235">
            <v>2230</v>
          </cell>
          <cell r="C2235" t="str">
            <v>Stigmidium mitchellii</v>
          </cell>
          <cell r="D2235" t="str">
            <v>{LF}</v>
          </cell>
          <cell r="E2235" t="str">
            <v xml:space="preserve"> </v>
          </cell>
          <cell r="I2235" t="str">
            <v>Parmelina quercina</v>
          </cell>
          <cell r="J2235" t="str">
            <v>Parmelina carporrhizans</v>
          </cell>
          <cell r="K2235">
            <v>1010</v>
          </cell>
        </row>
        <row r="2236">
          <cell r="B2236">
            <v>2231</v>
          </cell>
          <cell r="C2236" t="str">
            <v>Stigmidium mycobilimbiae</v>
          </cell>
          <cell r="D2236" t="str">
            <v>{LF}</v>
          </cell>
          <cell r="E2236" t="str">
            <v xml:space="preserve">NE NR </v>
          </cell>
          <cell r="I2236" t="str">
            <v>Parmelina quercina</v>
          </cell>
          <cell r="J2236" t="str">
            <v>Parmelina quercina</v>
          </cell>
          <cell r="K2236">
            <v>2618</v>
          </cell>
        </row>
        <row r="2237">
          <cell r="B2237">
            <v>2232</v>
          </cell>
          <cell r="C2237" t="str">
            <v>Stigmidium peltideae</v>
          </cell>
          <cell r="D2237" t="str">
            <v>{LF}</v>
          </cell>
          <cell r="E2237" t="str">
            <v xml:space="preserve">LC NS </v>
          </cell>
          <cell r="I2237" t="str">
            <v>Parmelina tiliacea</v>
          </cell>
          <cell r="J2237" t="str">
            <v>Parmelina tiliacea</v>
          </cell>
          <cell r="K2237">
            <v>1024</v>
          </cell>
        </row>
        <row r="2238">
          <cell r="B2238">
            <v>2233</v>
          </cell>
          <cell r="C2238" t="str">
            <v>Stigmidium punctillum</v>
          </cell>
          <cell r="D2238" t="str">
            <v>{LF}</v>
          </cell>
          <cell r="E2238" t="str">
            <v xml:space="preserve">NE NR </v>
          </cell>
          <cell r="I2238" t="str">
            <v>Parmelinopsis horrescens</v>
          </cell>
          <cell r="J2238" t="str">
            <v>Parmelinopsis horrescens</v>
          </cell>
          <cell r="K2238">
            <v>999</v>
          </cell>
        </row>
        <row r="2239">
          <cell r="B2239">
            <v>2234</v>
          </cell>
          <cell r="C2239" t="str">
            <v>Stigmidium pumilum</v>
          </cell>
          <cell r="D2239" t="str">
            <v>{LF}</v>
          </cell>
          <cell r="E2239" t="str">
            <v xml:space="preserve">NE NR </v>
          </cell>
          <cell r="I2239" t="str">
            <v>Parmelinopsis minarum</v>
          </cell>
          <cell r="J2239" t="str">
            <v>Parmelinopsis minarum</v>
          </cell>
          <cell r="K2239">
            <v>1004</v>
          </cell>
        </row>
        <row r="2240">
          <cell r="B2240">
            <v>2235</v>
          </cell>
          <cell r="C2240" t="str">
            <v>Stigmidium solorinarium</v>
          </cell>
          <cell r="D2240" t="str">
            <v>{LF}</v>
          </cell>
          <cell r="E2240" t="str">
            <v xml:space="preserve">NE NR </v>
          </cell>
          <cell r="I2240" t="str">
            <v>Parmeliopsis aleurites</v>
          </cell>
          <cell r="J2240" t="str">
            <v>Imshaugia aleurites</v>
          </cell>
          <cell r="K2240">
            <v>1033</v>
          </cell>
        </row>
        <row r="2241">
          <cell r="B2241">
            <v>2236</v>
          </cell>
          <cell r="C2241" t="str">
            <v>Stigmidium superpositum</v>
          </cell>
          <cell r="D2241" t="str">
            <v>{LF}</v>
          </cell>
          <cell r="E2241" t="str">
            <v xml:space="preserve">NE NR </v>
          </cell>
          <cell r="I2241" t="str">
            <v>Parmeliopsis ambigua</v>
          </cell>
          <cell r="J2241" t="str">
            <v>Parmeliopsis ambigua</v>
          </cell>
          <cell r="K2241">
            <v>1034</v>
          </cell>
        </row>
        <row r="2242">
          <cell r="B2242">
            <v>2237</v>
          </cell>
          <cell r="C2242" t="str">
            <v>Stigmidium tabacinae</v>
          </cell>
          <cell r="D2242" t="str">
            <v>{LF}</v>
          </cell>
          <cell r="E2242" t="str">
            <v xml:space="preserve">NE NR </v>
          </cell>
          <cell r="I2242" t="str">
            <v>Parmeliopsis hyperopta</v>
          </cell>
          <cell r="J2242" t="str">
            <v>Parmeliopsis hyperopta</v>
          </cell>
          <cell r="K2242">
            <v>1035</v>
          </cell>
        </row>
        <row r="2243">
          <cell r="B2243">
            <v>2238</v>
          </cell>
          <cell r="C2243" t="str">
            <v>Stigmidium xanthoparmeliarum</v>
          </cell>
          <cell r="D2243" t="str">
            <v>{LF}</v>
          </cell>
          <cell r="E2243" t="str">
            <v xml:space="preserve"> </v>
          </cell>
          <cell r="I2243" t="str">
            <v>Parmotrema arnoldii</v>
          </cell>
          <cell r="J2243" t="str">
            <v>Parmotrema arnoldii</v>
          </cell>
          <cell r="K2243">
            <v>984</v>
          </cell>
        </row>
        <row r="2244">
          <cell r="B2244">
            <v>2239</v>
          </cell>
          <cell r="C2244" t="str">
            <v>Heterocephalacria bachmannii</v>
          </cell>
          <cell r="D2244" t="str">
            <v>{LF}</v>
          </cell>
          <cell r="E2244" t="str">
            <v xml:space="preserve">LC NR </v>
          </cell>
          <cell r="I2244" t="str">
            <v>Parmotrema chinense</v>
          </cell>
          <cell r="J2244" t="str">
            <v>Parmotrema perlatum</v>
          </cell>
          <cell r="K2244">
            <v>1008</v>
          </cell>
        </row>
        <row r="2245">
          <cell r="B2245">
            <v>2240</v>
          </cell>
          <cell r="C2245" t="str">
            <v>Heterocephalacria physciacearum</v>
          </cell>
          <cell r="D2245" t="str">
            <v>{LF}</v>
          </cell>
          <cell r="E2245" t="str">
            <v xml:space="preserve">LC NS </v>
          </cell>
          <cell r="I2245" t="str">
            <v>Parmotrema crinitum</v>
          </cell>
          <cell r="J2245" t="str">
            <v>Parmotrema crinitum</v>
          </cell>
          <cell r="K2245">
            <v>989</v>
          </cell>
        </row>
        <row r="2246">
          <cell r="B2246">
            <v>2241</v>
          </cell>
          <cell r="C2246" t="str">
            <v>Taeniolella delicata</v>
          </cell>
          <cell r="D2246" t="str">
            <v>{LF}</v>
          </cell>
          <cell r="E2246" t="str">
            <v xml:space="preserve">NE NR </v>
          </cell>
          <cell r="I2246" t="str">
            <v>Parmotrema perlatum</v>
          </cell>
          <cell r="J2246" t="str">
            <v>Parmotrema perlatum</v>
          </cell>
          <cell r="K2246">
            <v>1008</v>
          </cell>
        </row>
        <row r="2247">
          <cell r="B2247">
            <v>2242</v>
          </cell>
          <cell r="C2247" t="str">
            <v>Taeniolella phaeophysciae</v>
          </cell>
          <cell r="D2247" t="str">
            <v>{LF}</v>
          </cell>
          <cell r="E2247" t="str">
            <v xml:space="preserve">LC </v>
          </cell>
          <cell r="I2247" t="str">
            <v>Parmotrema pseudoreticulatum</v>
          </cell>
          <cell r="J2247" t="str">
            <v>Parmotrema pseudoreticulatum</v>
          </cell>
          <cell r="K2247">
            <v>2511</v>
          </cell>
        </row>
        <row r="2248">
          <cell r="B2248">
            <v>2243</v>
          </cell>
          <cell r="C2248" t="str">
            <v>Taeniolella punctata</v>
          </cell>
          <cell r="D2248" t="str">
            <v>{LF}</v>
          </cell>
          <cell r="E2248" t="str">
            <v xml:space="preserve">NE NR </v>
          </cell>
          <cell r="I2248" t="str">
            <v>Parmotrema reticulatum</v>
          </cell>
          <cell r="J2248" t="str">
            <v>Parmotrema reticulatum</v>
          </cell>
          <cell r="K2248">
            <v>1012</v>
          </cell>
        </row>
        <row r="2249">
          <cell r="B2249">
            <v>2244</v>
          </cell>
          <cell r="C2249" t="str">
            <v>Taeniolina scripta</v>
          </cell>
          <cell r="D2249" t="str">
            <v>{LF}</v>
          </cell>
          <cell r="E2249" t="str">
            <v xml:space="preserve">NE NR </v>
          </cell>
          <cell r="I2249" t="str">
            <v>Parmotrema robustum</v>
          </cell>
          <cell r="J2249" t="str">
            <v>Parmotrema robustum</v>
          </cell>
          <cell r="K2249">
            <v>1014</v>
          </cell>
        </row>
        <row r="2250">
          <cell r="B2250">
            <v>2245</v>
          </cell>
          <cell r="C2250" t="str">
            <v>Thamnogalla crombiei</v>
          </cell>
          <cell r="D2250" t="str">
            <v>{LF}</v>
          </cell>
          <cell r="E2250" t="str">
            <v xml:space="preserve">DD NR </v>
          </cell>
          <cell r="I2250" t="str">
            <v>Pectenia atlantica</v>
          </cell>
          <cell r="J2250" t="str">
            <v>Pectenia atlantica</v>
          </cell>
          <cell r="K2250">
            <v>1027</v>
          </cell>
        </row>
        <row r="2251">
          <cell r="B2251">
            <v>2246</v>
          </cell>
          <cell r="C2251" t="str">
            <v>Tremella cetrariicola</v>
          </cell>
          <cell r="D2251" t="str">
            <v>{LF}</v>
          </cell>
          <cell r="E2251" t="str">
            <v xml:space="preserve">NE NR </v>
          </cell>
          <cell r="I2251" t="str">
            <v>Pectenia cyanoloma</v>
          </cell>
          <cell r="J2251" t="str">
            <v>Pectenia cyanoloma</v>
          </cell>
          <cell r="K2251">
            <v>2540</v>
          </cell>
        </row>
        <row r="2252">
          <cell r="B2252">
            <v>2247</v>
          </cell>
          <cell r="C2252" t="str">
            <v>Tremella hypogymniae</v>
          </cell>
          <cell r="D2252" t="str">
            <v>{LF}</v>
          </cell>
          <cell r="E2252" t="str">
            <v xml:space="preserve">LC NR </v>
          </cell>
          <cell r="I2252" t="str">
            <v>Pectenia ligulata</v>
          </cell>
          <cell r="J2252" t="str">
            <v>Pectenia ligulata</v>
          </cell>
          <cell r="K2252">
            <v>1597</v>
          </cell>
        </row>
        <row r="2253">
          <cell r="B2253">
            <v>2248</v>
          </cell>
          <cell r="C2253" t="str">
            <v>Tremella lichenicola</v>
          </cell>
          <cell r="D2253" t="str">
            <v>{LF}</v>
          </cell>
          <cell r="E2253" t="str">
            <v xml:space="preserve">LC </v>
          </cell>
          <cell r="I2253" t="str">
            <v>Pectenia plumbea s. lat.</v>
          </cell>
          <cell r="J2253" t="str">
            <v>Pectenia plumbea s. lat.</v>
          </cell>
          <cell r="K2253">
            <v>1029</v>
          </cell>
        </row>
        <row r="2254">
          <cell r="B2254">
            <v>2249</v>
          </cell>
          <cell r="C2254" t="str">
            <v>Tremella lobariacearum</v>
          </cell>
          <cell r="D2254" t="str">
            <v>{LF}</v>
          </cell>
          <cell r="E2254" t="str">
            <v xml:space="preserve">NE NR </v>
          </cell>
          <cell r="I2254" t="str">
            <v>Pectenia plumbea s. str.</v>
          </cell>
          <cell r="J2254" t="str">
            <v>Pectenia plumbea s. str.</v>
          </cell>
          <cell r="K2254">
            <v>2541</v>
          </cell>
        </row>
        <row r="2255">
          <cell r="B2255">
            <v>2250</v>
          </cell>
          <cell r="C2255" t="str">
            <v>Tremella normandinae</v>
          </cell>
          <cell r="D2255" t="str">
            <v>{LF}</v>
          </cell>
          <cell r="E2255" t="str">
            <v xml:space="preserve">NE NR </v>
          </cell>
          <cell r="I2255" t="str">
            <v>Peltigera britannica</v>
          </cell>
          <cell r="J2255" t="str">
            <v>Peltigera britannica</v>
          </cell>
          <cell r="K2255">
            <v>1666</v>
          </cell>
        </row>
        <row r="2256">
          <cell r="B2256">
            <v>2251</v>
          </cell>
          <cell r="C2256" t="str">
            <v>Tremella pertusariae</v>
          </cell>
          <cell r="D2256" t="str">
            <v>{LF}</v>
          </cell>
          <cell r="E2256" t="str">
            <v xml:space="preserve">NE NR </v>
          </cell>
          <cell r="I2256" t="str">
            <v>Peltigera canina</v>
          </cell>
          <cell r="J2256" t="str">
            <v>Peltigera canina</v>
          </cell>
          <cell r="K2256">
            <v>1039</v>
          </cell>
        </row>
        <row r="2257">
          <cell r="B2257">
            <v>2252</v>
          </cell>
          <cell r="C2257" t="str">
            <v>Tremella phaeographidis</v>
          </cell>
          <cell r="D2257" t="str">
            <v>{LF}</v>
          </cell>
          <cell r="E2257" t="str">
            <v xml:space="preserve">NE NR </v>
          </cell>
          <cell r="I2257" t="str">
            <v>Peltigera collina</v>
          </cell>
          <cell r="J2257" t="str">
            <v>Peltigera collina</v>
          </cell>
          <cell r="K2257">
            <v>1040</v>
          </cell>
        </row>
        <row r="2258">
          <cell r="B2258">
            <v>2253</v>
          </cell>
          <cell r="C2258" t="str">
            <v>Tremella phaeophysciae</v>
          </cell>
          <cell r="D2258" t="str">
            <v>{LF}</v>
          </cell>
          <cell r="E2258" t="str">
            <v xml:space="preserve">LC NR </v>
          </cell>
          <cell r="I2258" t="str">
            <v>Peltigera degenii</v>
          </cell>
          <cell r="J2258" t="str">
            <v>Peltigera degenii</v>
          </cell>
          <cell r="K2258">
            <v>1041</v>
          </cell>
        </row>
        <row r="2259">
          <cell r="B2259">
            <v>2254</v>
          </cell>
          <cell r="C2259" t="str">
            <v>Tremella protoparmeliae</v>
          </cell>
          <cell r="D2259" t="str">
            <v>{LF}</v>
          </cell>
          <cell r="E2259" t="str">
            <v xml:space="preserve">NE NR </v>
          </cell>
          <cell r="I2259" t="str">
            <v>Peltigera didactyla</v>
          </cell>
          <cell r="J2259" t="str">
            <v>Peltigera didactyla</v>
          </cell>
          <cell r="K2259">
            <v>1053</v>
          </cell>
        </row>
        <row r="2260">
          <cell r="B2260">
            <v>2255</v>
          </cell>
          <cell r="C2260" t="str">
            <v>Trichoconis lichenicola</v>
          </cell>
          <cell r="D2260" t="str">
            <v>{LF}</v>
          </cell>
          <cell r="E2260" t="str">
            <v xml:space="preserve"> </v>
          </cell>
          <cell r="I2260" t="str">
            <v>Peltigera elisabethae</v>
          </cell>
          <cell r="J2260" t="str">
            <v>Peltigera elisabethae</v>
          </cell>
          <cell r="K2260">
            <v>1667</v>
          </cell>
        </row>
        <row r="2261">
          <cell r="B2261">
            <v>2256</v>
          </cell>
          <cell r="C2261" t="str">
            <v>Trichonectria hirta</v>
          </cell>
          <cell r="D2261" t="str">
            <v>{LF}</v>
          </cell>
          <cell r="E2261" t="str">
            <v xml:space="preserve">NE NR </v>
          </cell>
          <cell r="I2261" t="str">
            <v>Peltigera horizontalis</v>
          </cell>
          <cell r="J2261" t="str">
            <v>Peltigera horizontalis</v>
          </cell>
          <cell r="K2261">
            <v>1042</v>
          </cell>
        </row>
        <row r="2262">
          <cell r="B2262">
            <v>2257</v>
          </cell>
          <cell r="C2262" t="str">
            <v>Trichothecium roseum</v>
          </cell>
          <cell r="D2262" t="str">
            <v>{LF}</v>
          </cell>
          <cell r="E2262" t="str">
            <v xml:space="preserve">NE ? </v>
          </cell>
          <cell r="I2262" t="str">
            <v>Peltigera hymenina</v>
          </cell>
          <cell r="J2262" t="str">
            <v>Peltigera hymenina</v>
          </cell>
          <cell r="K2262">
            <v>1043</v>
          </cell>
        </row>
        <row r="2263">
          <cell r="B2263">
            <v>2258</v>
          </cell>
          <cell r="C2263" t="str">
            <v>Unguiculariopsis lettaui</v>
          </cell>
          <cell r="D2263" t="str">
            <v>{LF}</v>
          </cell>
          <cell r="E2263" t="str">
            <v xml:space="preserve">LC NS </v>
          </cell>
          <cell r="I2263" t="str">
            <v>Peltigera lactucifolia</v>
          </cell>
          <cell r="J2263" t="str">
            <v>Peltigera hymenina</v>
          </cell>
          <cell r="K2263">
            <v>1043</v>
          </cell>
        </row>
        <row r="2264">
          <cell r="B2264">
            <v>2259</v>
          </cell>
          <cell r="C2264" t="str">
            <v>Unguiculariopsis refractiva</v>
          </cell>
          <cell r="D2264" t="str">
            <v>{LF}</v>
          </cell>
          <cell r="E2264" t="str">
            <v xml:space="preserve">NE NR </v>
          </cell>
          <cell r="I2264" t="str">
            <v>Peltigera lepidophora</v>
          </cell>
          <cell r="J2264" t="str">
            <v>Peltigera lepidophora</v>
          </cell>
          <cell r="K2264">
            <v>1044</v>
          </cell>
        </row>
        <row r="2265">
          <cell r="B2265">
            <v>2260</v>
          </cell>
          <cell r="C2265" t="str">
            <v>Unguiculariopsis thallophila</v>
          </cell>
          <cell r="D2265" t="str">
            <v>{LF}</v>
          </cell>
          <cell r="E2265" t="str">
            <v xml:space="preserve">LC NS </v>
          </cell>
          <cell r="I2265" t="str">
            <v>Peltigera leucophlebia</v>
          </cell>
          <cell r="J2265" t="str">
            <v>Peltigera leucophlebia</v>
          </cell>
          <cell r="K2265">
            <v>1045</v>
          </cell>
        </row>
        <row r="2266">
          <cell r="B2266">
            <v>2261</v>
          </cell>
          <cell r="C2266" t="str">
            <v>Vouauxiella lichenicola</v>
          </cell>
          <cell r="D2266" t="str">
            <v>{LF}</v>
          </cell>
          <cell r="E2266" t="str">
            <v xml:space="preserve">LC </v>
          </cell>
          <cell r="I2266" t="str">
            <v>Peltigera malacea</v>
          </cell>
          <cell r="J2266" t="str">
            <v>Peltigera malacea</v>
          </cell>
          <cell r="K2266">
            <v>1046</v>
          </cell>
        </row>
        <row r="2267">
          <cell r="B2267">
            <v>2262</v>
          </cell>
          <cell r="C2267" t="str">
            <v>Nigromacula uniseptata</v>
          </cell>
          <cell r="D2267" t="str">
            <v>{LF}</v>
          </cell>
          <cell r="E2267" t="str">
            <v xml:space="preserve">LC NS </v>
          </cell>
          <cell r="I2267" t="str">
            <v>Peltigera membranacea</v>
          </cell>
          <cell r="J2267" t="str">
            <v>Peltigera membranacea</v>
          </cell>
          <cell r="K2267">
            <v>1047</v>
          </cell>
        </row>
        <row r="2268">
          <cell r="B2268">
            <v>2263</v>
          </cell>
          <cell r="C2268" t="str">
            <v>Vouauxiella verrucosa</v>
          </cell>
          <cell r="D2268" t="str">
            <v>{LF}</v>
          </cell>
          <cell r="E2268" t="str">
            <v xml:space="preserve">NE NR </v>
          </cell>
          <cell r="I2268" t="str">
            <v>Peltigera neckeri</v>
          </cell>
          <cell r="J2268" t="str">
            <v>Peltigera neckeri</v>
          </cell>
          <cell r="K2268">
            <v>1048</v>
          </cell>
        </row>
        <row r="2269">
          <cell r="B2269">
            <v>2264</v>
          </cell>
          <cell r="C2269" t="str">
            <v>Vouauxiomyces ramalinae</v>
          </cell>
          <cell r="D2269" t="str">
            <v>{LF}</v>
          </cell>
          <cell r="E2269" t="str">
            <v xml:space="preserve">LC NR </v>
          </cell>
          <cell r="I2269" t="str">
            <v>Peltigera polydactylon</v>
          </cell>
          <cell r="J2269" t="str">
            <v>Peltigera polydactylon</v>
          </cell>
          <cell r="K2269">
            <v>1049</v>
          </cell>
        </row>
        <row r="2270">
          <cell r="B2270">
            <v>2265</v>
          </cell>
          <cell r="C2270" t="str">
            <v>Vouauxiomyces santessonii</v>
          </cell>
          <cell r="D2270" t="str">
            <v>{LF}</v>
          </cell>
          <cell r="E2270" t="str">
            <v xml:space="preserve">LC NS </v>
          </cell>
          <cell r="I2270" t="str">
            <v>Peltigera ponojensis</v>
          </cell>
          <cell r="J2270" t="str">
            <v>Peltigera ponojensis</v>
          </cell>
          <cell r="K2270">
            <v>1668</v>
          </cell>
        </row>
        <row r="2271">
          <cell r="B2271">
            <v>2266</v>
          </cell>
          <cell r="C2271" t="str">
            <v>Vouauxiomyces truncatus</v>
          </cell>
          <cell r="D2271" t="str">
            <v>{LF}</v>
          </cell>
          <cell r="E2271" t="str">
            <v xml:space="preserve">LC NS </v>
          </cell>
          <cell r="I2271" t="str">
            <v>Peltigera praetextata</v>
          </cell>
          <cell r="J2271" t="str">
            <v>Peltigera praetextata</v>
          </cell>
          <cell r="K2271">
            <v>1050</v>
          </cell>
        </row>
        <row r="2272">
          <cell r="B2272">
            <v>2267</v>
          </cell>
          <cell r="C2272" t="str">
            <v>Weddellomyces epicallopisma</v>
          </cell>
          <cell r="D2272" t="str">
            <v>{LF}</v>
          </cell>
          <cell r="E2272" t="str">
            <v xml:space="preserve">LC NS </v>
          </cell>
          <cell r="I2272" t="str">
            <v>Peltigera rufescens</v>
          </cell>
          <cell r="J2272" t="str">
            <v>Peltigera rufescens</v>
          </cell>
          <cell r="K2272">
            <v>1051</v>
          </cell>
        </row>
        <row r="2273">
          <cell r="B2273">
            <v>2268</v>
          </cell>
          <cell r="C2273" t="str">
            <v>Weddellomyces macrosporus</v>
          </cell>
          <cell r="D2273" t="str">
            <v>{LF}</v>
          </cell>
          <cell r="E2273" t="str">
            <v xml:space="preserve">NE NR </v>
          </cell>
          <cell r="I2273" t="str">
            <v>Peltigera scabrosa</v>
          </cell>
          <cell r="J2273" t="str">
            <v>Peltigera scabrosa</v>
          </cell>
          <cell r="K2273">
            <v>1052</v>
          </cell>
        </row>
        <row r="2274">
          <cell r="B2274">
            <v>2269</v>
          </cell>
          <cell r="C2274" t="str">
            <v>Weddellomyces periphericus</v>
          </cell>
          <cell r="D2274" t="str">
            <v>{LF}</v>
          </cell>
          <cell r="E2274" t="str">
            <v xml:space="preserve"> </v>
          </cell>
          <cell r="I2274" t="str">
            <v>Peltigera scabrosella</v>
          </cell>
          <cell r="J2274" t="str">
            <v>Peltigera scabrosella</v>
          </cell>
          <cell r="K2274">
            <v>2304</v>
          </cell>
        </row>
        <row r="2275">
          <cell r="B2275">
            <v>2270</v>
          </cell>
          <cell r="C2275" t="str">
            <v>Wentiomyces lichenicola subsp. bouteillei</v>
          </cell>
          <cell r="D2275" t="str">
            <v>{LF}</v>
          </cell>
          <cell r="E2275" t="str">
            <v xml:space="preserve">NE NR </v>
          </cell>
          <cell r="I2275" t="str">
            <v>Peltigera spuria</v>
          </cell>
          <cell r="J2275" t="str">
            <v>Peltigera didactyla</v>
          </cell>
          <cell r="K2275">
            <v>1053</v>
          </cell>
        </row>
        <row r="2276">
          <cell r="B2276">
            <v>2271</v>
          </cell>
          <cell r="C2276" t="str">
            <v>Raciborskiomyces peltigericola</v>
          </cell>
          <cell r="D2276" t="str">
            <v>{LF}</v>
          </cell>
          <cell r="E2276" t="str">
            <v xml:space="preserve">NE NR </v>
          </cell>
          <cell r="I2276" t="str">
            <v>Peltigera venosa</v>
          </cell>
          <cell r="J2276" t="str">
            <v>Peltigera venosa</v>
          </cell>
          <cell r="K2276">
            <v>1054</v>
          </cell>
        </row>
        <row r="2277">
          <cell r="B2277">
            <v>2272</v>
          </cell>
          <cell r="C2277" t="str">
            <v>Xanthoriicola physciae</v>
          </cell>
          <cell r="D2277" t="str">
            <v>{LF}</v>
          </cell>
          <cell r="E2277" t="str">
            <v xml:space="preserve">LC </v>
          </cell>
          <cell r="I2277" t="str">
            <v>Perigrapha superveniens</v>
          </cell>
          <cell r="J2277" t="str">
            <v>Perigrapha superveniens</v>
          </cell>
          <cell r="K2277">
            <v>2021</v>
          </cell>
        </row>
        <row r="2278">
          <cell r="B2278">
            <v>2273</v>
          </cell>
          <cell r="C2278" t="str">
            <v>Zevadia peroccidentalis</v>
          </cell>
          <cell r="D2278" t="str">
            <v>{LF}</v>
          </cell>
          <cell r="E2278" t="str">
            <v xml:space="preserve"> </v>
          </cell>
          <cell r="I2278" t="str">
            <v>Pertusaria albescens albescens</v>
          </cell>
          <cell r="J2278" t="str">
            <v>Pertusaria albescens var. albescens</v>
          </cell>
          <cell r="K2278">
            <v>1056</v>
          </cell>
        </row>
        <row r="2279">
          <cell r="B2279">
            <v>2274</v>
          </cell>
          <cell r="C2279" t="str">
            <v>Zwackhiomyces berengerianus</v>
          </cell>
          <cell r="D2279" t="str">
            <v>{LF}</v>
          </cell>
          <cell r="E2279" t="str">
            <v xml:space="preserve">NE NR </v>
          </cell>
          <cell r="I2279" t="str">
            <v>Pertusaria albescens corallina</v>
          </cell>
          <cell r="J2279" t="str">
            <v>Pertusaria albescens var. corallina</v>
          </cell>
          <cell r="K2279">
            <v>1057</v>
          </cell>
        </row>
        <row r="2280">
          <cell r="B2280">
            <v>2275</v>
          </cell>
          <cell r="C2280" t="str">
            <v>Zwackhiomyces dispersus</v>
          </cell>
          <cell r="D2280" t="str">
            <v>{LF}</v>
          </cell>
          <cell r="E2280" t="str">
            <v xml:space="preserve">NE NR </v>
          </cell>
          <cell r="I2280" t="str">
            <v>Pertusaria albescens var. albescens</v>
          </cell>
          <cell r="J2280" t="str">
            <v>Pertusaria albescens var. albescens</v>
          </cell>
          <cell r="K2280">
            <v>1056</v>
          </cell>
        </row>
        <row r="2281">
          <cell r="B2281">
            <v>2276</v>
          </cell>
          <cell r="C2281" t="str">
            <v>Zwackhiomyces immersae</v>
          </cell>
          <cell r="D2281" t="str">
            <v>{LF}</v>
          </cell>
          <cell r="E2281" t="str">
            <v xml:space="preserve">NE NR </v>
          </cell>
          <cell r="I2281" t="str">
            <v>Pertusaria albescens var. corallina</v>
          </cell>
          <cell r="J2281" t="str">
            <v>Pertusaria albescens var. corallina</v>
          </cell>
          <cell r="K2281">
            <v>1057</v>
          </cell>
        </row>
        <row r="2282">
          <cell r="B2282">
            <v>2277</v>
          </cell>
          <cell r="C2282" t="str">
            <v>Zwackhiomyces sphinctrinoides</v>
          </cell>
          <cell r="D2282" t="str">
            <v>{LF}</v>
          </cell>
          <cell r="E2282" t="str">
            <v xml:space="preserve">NE NR </v>
          </cell>
          <cell r="I2282" t="str">
            <v>Pertusaria amara</v>
          </cell>
          <cell r="J2282" t="str">
            <v>Pertusaria amara f. amara</v>
          </cell>
          <cell r="K2282">
            <v>1058</v>
          </cell>
        </row>
        <row r="2283">
          <cell r="B2283">
            <v>2278</v>
          </cell>
          <cell r="C2283" t="str">
            <v>Psammina inflata</v>
          </cell>
          <cell r="D2283" t="str">
            <v>{LF}</v>
          </cell>
          <cell r="E2283" t="str">
            <v xml:space="preserve">NE NR </v>
          </cell>
          <cell r="I2283" t="str">
            <v>Pertusaria amara amara</v>
          </cell>
          <cell r="J2283" t="str">
            <v>Pertusaria amara f. amara</v>
          </cell>
          <cell r="K2283">
            <v>1058</v>
          </cell>
        </row>
        <row r="2284">
          <cell r="B2284">
            <v>2279</v>
          </cell>
          <cell r="C2284" t="str">
            <v>Psammina simplex</v>
          </cell>
          <cell r="D2284" t="str">
            <v>{LF}</v>
          </cell>
          <cell r="E2284" t="str">
            <v xml:space="preserve">NE NR </v>
          </cell>
          <cell r="I2284" t="str">
            <v>Pertusaria amara f. amara</v>
          </cell>
          <cell r="J2284" t="str">
            <v>Pertusaria amara f. amara</v>
          </cell>
          <cell r="K2284">
            <v>1058</v>
          </cell>
        </row>
        <row r="2285">
          <cell r="B2285">
            <v>2280</v>
          </cell>
          <cell r="C2285" t="str">
            <v>Caloplaca ferruginea s. lat.</v>
          </cell>
          <cell r="D2285"/>
          <cell r="E2285" t="str">
            <v xml:space="preserve"> </v>
          </cell>
          <cell r="I2285" t="str">
            <v>Pertusaria amara f. pulvinata</v>
          </cell>
          <cell r="J2285" t="str">
            <v>Pertusaria amara f. pulvinata</v>
          </cell>
          <cell r="K2285">
            <v>1090</v>
          </cell>
        </row>
        <row r="2286">
          <cell r="B2286">
            <v>2281</v>
          </cell>
          <cell r="C2286" t="str">
            <v>Sticta canariensis (combined)</v>
          </cell>
          <cell r="D2286"/>
          <cell r="E2286" t="str">
            <v>LC Sc IR</v>
          </cell>
          <cell r="I2286" t="str">
            <v>Pertusaria amara forma amara</v>
          </cell>
          <cell r="J2286" t="str">
            <v>Pertusaria amara f. amara</v>
          </cell>
          <cell r="K2286">
            <v>1058</v>
          </cell>
        </row>
        <row r="2287">
          <cell r="B2287">
            <v>2282</v>
          </cell>
          <cell r="C2287" t="str">
            <v>?????</v>
          </cell>
          <cell r="D2287"/>
          <cell r="E2287" t="str">
            <v xml:space="preserve"> </v>
          </cell>
          <cell r="I2287" t="str">
            <v>Pertusaria amara forma pulvinata</v>
          </cell>
          <cell r="J2287" t="str">
            <v>Pertusaria amara f. pulvinata</v>
          </cell>
          <cell r="K2287">
            <v>1090</v>
          </cell>
        </row>
        <row r="2288">
          <cell r="B2288">
            <v>2283</v>
          </cell>
          <cell r="C2288" t="str">
            <v>Diplolaeviopsis ranula</v>
          </cell>
          <cell r="D2288" t="str">
            <v>{LF}</v>
          </cell>
          <cell r="E2288" t="str">
            <v xml:space="preserve">NE NR </v>
          </cell>
          <cell r="I2288" t="str">
            <v>Pertusaria amara pulvinata</v>
          </cell>
          <cell r="J2288" t="str">
            <v>Pertusaria amara f. pulvinata</v>
          </cell>
          <cell r="K2288">
            <v>1090</v>
          </cell>
        </row>
        <row r="2289">
          <cell r="B2289">
            <v>2284</v>
          </cell>
          <cell r="C2289" t="str">
            <v>Lichenochora lecidellae</v>
          </cell>
          <cell r="D2289" t="str">
            <v>{LF}</v>
          </cell>
          <cell r="E2289" t="str">
            <v xml:space="preserve">NE NR </v>
          </cell>
          <cell r="I2289" t="str">
            <v>Pertusaria amarescens</v>
          </cell>
          <cell r="J2289" t="str">
            <v>Pertusaria amarescens</v>
          </cell>
          <cell r="K2289">
            <v>1059</v>
          </cell>
        </row>
        <row r="2290">
          <cell r="B2290">
            <v>2285</v>
          </cell>
          <cell r="C2290" t="str">
            <v>Fellhanera viridisorediata</v>
          </cell>
          <cell r="D2290"/>
          <cell r="E2290" t="str">
            <v xml:space="preserve">LC NR </v>
          </cell>
          <cell r="I2290" t="str">
            <v>Pertusaria aspergilla</v>
          </cell>
          <cell r="J2290" t="str">
            <v>Pertusaria aspergilla</v>
          </cell>
          <cell r="K2290">
            <v>1070</v>
          </cell>
        </row>
        <row r="2291">
          <cell r="B2291">
            <v>2286</v>
          </cell>
          <cell r="C2291" t="str">
            <v>Buellia hyperbolica</v>
          </cell>
          <cell r="D2291"/>
          <cell r="E2291" t="str">
            <v xml:space="preserve">VU D1 NR P Eng Wa </v>
          </cell>
          <cell r="I2291" t="str">
            <v>Pertusaria borealis</v>
          </cell>
          <cell r="J2291" t="str">
            <v>Pertusaria borealis</v>
          </cell>
          <cell r="K2291">
            <v>1883</v>
          </cell>
        </row>
        <row r="2292">
          <cell r="B2292">
            <v>2287</v>
          </cell>
          <cell r="C2292" t="str">
            <v>Lecanora zosterae</v>
          </cell>
          <cell r="D2292"/>
          <cell r="E2292" t="str">
            <v xml:space="preserve">LC NS </v>
          </cell>
          <cell r="I2292" t="str">
            <v>Pertusaria bryontha</v>
          </cell>
          <cell r="J2292" t="str">
            <v>Pertusaria bryontha</v>
          </cell>
          <cell r="K2292">
            <v>1061</v>
          </cell>
        </row>
        <row r="2293">
          <cell r="B2293">
            <v>2288</v>
          </cell>
          <cell r="C2293" t="str">
            <v>Fusarium peltigerae</v>
          </cell>
          <cell r="D2293" t="str">
            <v>{LF}</v>
          </cell>
          <cell r="E2293" t="str">
            <v xml:space="preserve">NE NR </v>
          </cell>
          <cell r="I2293" t="str">
            <v>Pertusaria ceuthocarpoides</v>
          </cell>
          <cell r="J2293" t="str">
            <v>Pertusaria pseudocorallina</v>
          </cell>
          <cell r="K2293">
            <v>1089</v>
          </cell>
        </row>
        <row r="2294">
          <cell r="B2294">
            <v>2289</v>
          </cell>
          <cell r="C2294" t="str">
            <v>Lichenopeltella coppinsii</v>
          </cell>
          <cell r="D2294" t="str">
            <v>{LF}</v>
          </cell>
          <cell r="E2294" t="str">
            <v xml:space="preserve">NE NR </v>
          </cell>
          <cell r="I2294" t="str">
            <v>Pertusaria chiodectonoides</v>
          </cell>
          <cell r="J2294" t="str">
            <v>Pertusaria chiodectonoides</v>
          </cell>
          <cell r="K2294">
            <v>1063</v>
          </cell>
        </row>
        <row r="2295">
          <cell r="B2295">
            <v>2290</v>
          </cell>
          <cell r="C2295" t="str">
            <v>Pronectria echinulata</v>
          </cell>
          <cell r="D2295" t="str">
            <v>{LF}</v>
          </cell>
          <cell r="E2295" t="str">
            <v xml:space="preserve">NE NR </v>
          </cell>
          <cell r="I2295" t="str">
            <v>Pertusaria coccodes</v>
          </cell>
          <cell r="J2295" t="str">
            <v>Pertusaria coccodes</v>
          </cell>
          <cell r="K2295">
            <v>1064</v>
          </cell>
        </row>
        <row r="2296">
          <cell r="B2296">
            <v>2291</v>
          </cell>
          <cell r="C2296" t="str">
            <v>Cladophialophora normandinae</v>
          </cell>
          <cell r="D2296" t="str">
            <v>{LF}</v>
          </cell>
          <cell r="E2296" t="str">
            <v xml:space="preserve">NE NR </v>
          </cell>
          <cell r="I2296" t="str">
            <v>Pertusaria corallina</v>
          </cell>
          <cell r="J2296" t="str">
            <v>Pertusaria corallina</v>
          </cell>
          <cell r="K2296">
            <v>1066</v>
          </cell>
        </row>
        <row r="2297">
          <cell r="B2297">
            <v>2292</v>
          </cell>
          <cell r="C2297" t="str">
            <v>Hainesia pertusariae</v>
          </cell>
          <cell r="D2297" t="str">
            <v>{LF}</v>
          </cell>
          <cell r="E2297" t="str">
            <v xml:space="preserve">NE NR </v>
          </cell>
          <cell r="I2297" t="str">
            <v>Pertusaria coronata</v>
          </cell>
          <cell r="J2297" t="str">
            <v>Pertusaria coronata</v>
          </cell>
          <cell r="K2297">
            <v>1068</v>
          </cell>
        </row>
        <row r="2298">
          <cell r="B2298">
            <v>2293</v>
          </cell>
          <cell r="C2298" t="str">
            <v>Micarea xanthonica</v>
          </cell>
          <cell r="D2298"/>
          <cell r="E2298" t="str">
            <v>LC NS Sc IR</v>
          </cell>
          <cell r="I2298" t="str">
            <v>Pertusaria dactylina</v>
          </cell>
          <cell r="J2298" t="str">
            <v>Pertusaria dactylina</v>
          </cell>
          <cell r="K2298">
            <v>1069</v>
          </cell>
        </row>
        <row r="2299">
          <cell r="B2299">
            <v>2294</v>
          </cell>
          <cell r="C2299" t="str">
            <v>Echinodiscus lesdainii</v>
          </cell>
          <cell r="D2299" t="str">
            <v>{LF}</v>
          </cell>
          <cell r="E2299" t="str">
            <v xml:space="preserve">NE NR </v>
          </cell>
          <cell r="I2299" t="str">
            <v>Pertusaria dealbata</v>
          </cell>
          <cell r="J2299" t="str">
            <v>Pertusaria aspergilla</v>
          </cell>
          <cell r="K2299">
            <v>1070</v>
          </cell>
        </row>
        <row r="2300">
          <cell r="B2300">
            <v>2295</v>
          </cell>
          <cell r="C2300" t="str">
            <v>Endococcus brachysporus</v>
          </cell>
          <cell r="D2300" t="str">
            <v>{LF}</v>
          </cell>
          <cell r="E2300" t="str">
            <v xml:space="preserve">NE NR </v>
          </cell>
          <cell r="I2300" t="str">
            <v>Pertusaria dealbescens</v>
          </cell>
          <cell r="J2300" t="str">
            <v>Pertusaria aspergilla</v>
          </cell>
          <cell r="K2300">
            <v>1070</v>
          </cell>
        </row>
        <row r="2301">
          <cell r="B2301">
            <v>2296</v>
          </cell>
          <cell r="C2301" t="str">
            <v>Endococcus macrosporus</v>
          </cell>
          <cell r="D2301" t="str">
            <v>{LF}</v>
          </cell>
          <cell r="E2301" t="str">
            <v xml:space="preserve">NE NR </v>
          </cell>
          <cell r="I2301" t="str">
            <v>Pertusaria excludens</v>
          </cell>
          <cell r="J2301" t="str">
            <v>Pertusaria excludens</v>
          </cell>
          <cell r="K2301">
            <v>1071</v>
          </cell>
        </row>
        <row r="2302">
          <cell r="B2302">
            <v>2297</v>
          </cell>
          <cell r="C2302" t="str">
            <v>Endococcus verrucisporus</v>
          </cell>
          <cell r="D2302" t="str">
            <v>{LF}</v>
          </cell>
          <cell r="E2302" t="str">
            <v xml:space="preserve">NE NR </v>
          </cell>
          <cell r="I2302" t="str">
            <v>Pertusaria flavicans</v>
          </cell>
          <cell r="J2302" t="str">
            <v>Pertusaria flavicans</v>
          </cell>
          <cell r="K2302">
            <v>1072</v>
          </cell>
        </row>
        <row r="2303">
          <cell r="B2303">
            <v>2298</v>
          </cell>
          <cell r="C2303" t="str">
            <v>Pronectria pertusariicola</v>
          </cell>
          <cell r="D2303" t="str">
            <v>{LF}</v>
          </cell>
          <cell r="E2303" t="str">
            <v xml:space="preserve">LC NR </v>
          </cell>
          <cell r="I2303" t="str">
            <v>Pertusaria flavida</v>
          </cell>
          <cell r="J2303" t="str">
            <v>Pertusaria flavida</v>
          </cell>
          <cell r="K2303">
            <v>1073</v>
          </cell>
        </row>
        <row r="2304">
          <cell r="B2304">
            <v>2299</v>
          </cell>
          <cell r="C2304" t="str">
            <v>?????</v>
          </cell>
          <cell r="D2304"/>
          <cell r="E2304" t="str">
            <v xml:space="preserve"> </v>
          </cell>
          <cell r="I2304" t="str">
            <v>Pertusaria flavocorallina</v>
          </cell>
          <cell r="J2304" t="str">
            <v>Pertusaria flavocorallina</v>
          </cell>
          <cell r="K2304">
            <v>1786</v>
          </cell>
        </row>
        <row r="2305">
          <cell r="B2305">
            <v>2300</v>
          </cell>
          <cell r="C2305" t="str">
            <v>Skyttea pyrenulae</v>
          </cell>
          <cell r="D2305" t="str">
            <v>{LF}</v>
          </cell>
          <cell r="E2305" t="str">
            <v xml:space="preserve">LC NS </v>
          </cell>
          <cell r="I2305" t="str">
            <v>Pertusaria gallica</v>
          </cell>
          <cell r="J2305" t="str">
            <v>Pertusaria pluripuncta</v>
          </cell>
          <cell r="K2305">
            <v>1787</v>
          </cell>
        </row>
        <row r="2306">
          <cell r="B2306">
            <v>2301</v>
          </cell>
          <cell r="C2306" t="str">
            <v>Skyttea lecanorae</v>
          </cell>
          <cell r="D2306" t="str">
            <v>{LF}</v>
          </cell>
          <cell r="E2306" t="str">
            <v xml:space="preserve">LC NS </v>
          </cell>
          <cell r="I2306" t="str">
            <v>Pertusaria geminipara</v>
          </cell>
          <cell r="J2306" t="str">
            <v>Pertusaria geminipara</v>
          </cell>
          <cell r="K2306">
            <v>923</v>
          </cell>
        </row>
        <row r="2307">
          <cell r="B2307">
            <v>2302</v>
          </cell>
          <cell r="C2307" t="str">
            <v>Rhymbocarpus pubescens</v>
          </cell>
          <cell r="D2307" t="str">
            <v>{LF}</v>
          </cell>
          <cell r="E2307" t="str">
            <v xml:space="preserve">NE NR </v>
          </cell>
          <cell r="I2307" t="str">
            <v>Pertusaria glomerata</v>
          </cell>
          <cell r="J2307" t="str">
            <v>Pertusaria glomerata</v>
          </cell>
          <cell r="K2307">
            <v>1074</v>
          </cell>
        </row>
        <row r="2308">
          <cell r="B2308">
            <v>2303</v>
          </cell>
          <cell r="C2308" t="str">
            <v>Unguiculariopsis lesdainii</v>
          </cell>
          <cell r="D2308" t="str">
            <v>{LF}</v>
          </cell>
          <cell r="E2308" t="str">
            <v xml:space="preserve">NE NR </v>
          </cell>
          <cell r="I2308" t="str">
            <v>Pertusaria hemisphaerica</v>
          </cell>
          <cell r="J2308" t="str">
            <v>Varicellaria hemisphaerica</v>
          </cell>
          <cell r="K2308">
            <v>1075</v>
          </cell>
        </row>
        <row r="2309">
          <cell r="B2309">
            <v>2304</v>
          </cell>
          <cell r="C2309" t="str">
            <v>Peltigera scabrosella</v>
          </cell>
          <cell r="D2309"/>
          <cell r="E2309" t="str">
            <v xml:space="preserve">DD NR Sc </v>
          </cell>
          <cell r="I2309" t="str">
            <v>Pertusaria hutchinsiae</v>
          </cell>
          <cell r="J2309" t="str">
            <v>Pertusaria hutchinsiae</v>
          </cell>
          <cell r="K2309">
            <v>1086</v>
          </cell>
        </row>
        <row r="2310">
          <cell r="B2310">
            <v>2305</v>
          </cell>
          <cell r="C2310" t="str">
            <v>Myxophora leptogiophila</v>
          </cell>
          <cell r="D2310" t="str">
            <v>{LF}</v>
          </cell>
          <cell r="E2310" t="str">
            <v xml:space="preserve">LC NR </v>
          </cell>
          <cell r="I2310" t="str">
            <v>Pertusaria hymenea</v>
          </cell>
          <cell r="J2310" t="str">
            <v>Pertusaria hymenea</v>
          </cell>
          <cell r="K2310">
            <v>1076</v>
          </cell>
        </row>
        <row r="2311">
          <cell r="B2311">
            <v>2306</v>
          </cell>
          <cell r="C2311" t="str">
            <v>Roselliniella microthelia</v>
          </cell>
          <cell r="D2311" t="str">
            <v>{LF}</v>
          </cell>
          <cell r="E2311" t="str">
            <v xml:space="preserve">NE NR </v>
          </cell>
          <cell r="I2311" t="str">
            <v>Pertusaria lactea</v>
          </cell>
          <cell r="J2311" t="str">
            <v>Varicellaria lactea</v>
          </cell>
          <cell r="K2311">
            <v>1077</v>
          </cell>
        </row>
        <row r="2312">
          <cell r="B2312">
            <v>2307</v>
          </cell>
          <cell r="C2312" t="str">
            <v>Hemigrapha atlantica</v>
          </cell>
          <cell r="D2312" t="str">
            <v>{LF}</v>
          </cell>
          <cell r="E2312" t="str">
            <v xml:space="preserve">NT NR </v>
          </cell>
          <cell r="I2312" t="str">
            <v>Pertusaria lactescens</v>
          </cell>
          <cell r="J2312" t="str">
            <v>Pertusaria lactescens</v>
          </cell>
          <cell r="K2312">
            <v>1078</v>
          </cell>
        </row>
        <row r="2313">
          <cell r="B2313">
            <v>2308</v>
          </cell>
          <cell r="C2313" t="str">
            <v>Stigmidium lecidellae</v>
          </cell>
          <cell r="D2313" t="str">
            <v>{LF}</v>
          </cell>
          <cell r="E2313" t="str">
            <v xml:space="preserve">NE NR </v>
          </cell>
          <cell r="I2313" t="str">
            <v>Pertusaria leioplaca</v>
          </cell>
          <cell r="J2313" t="str">
            <v>Pertusaria leioplaca</v>
          </cell>
          <cell r="K2313">
            <v>1079</v>
          </cell>
        </row>
        <row r="2314">
          <cell r="B2314">
            <v>2309</v>
          </cell>
          <cell r="C2314" t="str">
            <v>Taeniolella beschiana</v>
          </cell>
          <cell r="D2314" t="str">
            <v>{LF}</v>
          </cell>
          <cell r="E2314" t="str">
            <v xml:space="preserve">NE NR </v>
          </cell>
          <cell r="I2314" t="str">
            <v>Pertusaria leucosora</v>
          </cell>
          <cell r="J2314" t="str">
            <v>Pertusaria leucosora</v>
          </cell>
          <cell r="K2314">
            <v>2311</v>
          </cell>
        </row>
        <row r="2315">
          <cell r="B2315">
            <v>2310</v>
          </cell>
          <cell r="C2315" t="str">
            <v>?????</v>
          </cell>
          <cell r="D2315"/>
          <cell r="E2315" t="str">
            <v xml:space="preserve"> </v>
          </cell>
          <cell r="I2315" t="str">
            <v>Pertusaria melanochlora</v>
          </cell>
          <cell r="J2315" t="str">
            <v>Pertusaria melanochlora</v>
          </cell>
          <cell r="K2315">
            <v>1081</v>
          </cell>
        </row>
        <row r="2316">
          <cell r="B2316">
            <v>2311</v>
          </cell>
          <cell r="C2316" t="str">
            <v>Pertusaria leucosora</v>
          </cell>
          <cell r="D2316"/>
          <cell r="E2316" t="str">
            <v xml:space="preserve"> </v>
          </cell>
          <cell r="I2316" t="str">
            <v>Pertusaria monogona</v>
          </cell>
          <cell r="J2316" t="str">
            <v>Pertusaria monogona</v>
          </cell>
          <cell r="K2316">
            <v>1082</v>
          </cell>
        </row>
        <row r="2317">
          <cell r="B2317">
            <v>2312</v>
          </cell>
          <cell r="C2317" t="str">
            <v>Lecidea obluridata</v>
          </cell>
          <cell r="D2317"/>
          <cell r="E2317" t="str">
            <v xml:space="preserve">DD NR </v>
          </cell>
          <cell r="I2317" t="str">
            <v>Pertusaria multipuncta</v>
          </cell>
          <cell r="J2317" t="str">
            <v>Pertusaria multipuncta</v>
          </cell>
          <cell r="K2317">
            <v>1083</v>
          </cell>
        </row>
        <row r="2318">
          <cell r="B2318">
            <v>2313</v>
          </cell>
          <cell r="C2318" t="str">
            <v>Chaenothecopsis subparoica</v>
          </cell>
          <cell r="D2318" t="str">
            <v>{LF}</v>
          </cell>
          <cell r="E2318" t="str">
            <v xml:space="preserve">NE NR </v>
          </cell>
          <cell r="I2318" t="str">
            <v>Pertusaria oculata</v>
          </cell>
          <cell r="J2318" t="str">
            <v>Pertusaria oculata</v>
          </cell>
          <cell r="K2318">
            <v>1084</v>
          </cell>
        </row>
        <row r="2319">
          <cell r="B2319">
            <v>2314</v>
          </cell>
          <cell r="C2319" t="str">
            <v>Biatora britannica</v>
          </cell>
          <cell r="D2319"/>
          <cell r="E2319" t="str">
            <v xml:space="preserve">LC NR </v>
          </cell>
          <cell r="I2319" t="str">
            <v>Pertusaria ophthalmiza</v>
          </cell>
          <cell r="J2319" t="str">
            <v>Pertusaria ophthalmiza</v>
          </cell>
          <cell r="K2319">
            <v>1085</v>
          </cell>
        </row>
        <row r="2320">
          <cell r="B2320">
            <v>2315</v>
          </cell>
          <cell r="C2320" t="str">
            <v>Caloplaca flavocitrina</v>
          </cell>
          <cell r="D2320"/>
          <cell r="E2320" t="str">
            <v xml:space="preserve">LC </v>
          </cell>
          <cell r="I2320" t="str">
            <v>Pertusaria pertusa</v>
          </cell>
          <cell r="J2320" t="str">
            <v>Pertusaria pertusa</v>
          </cell>
          <cell r="K2320">
            <v>1087</v>
          </cell>
        </row>
        <row r="2321">
          <cell r="B2321">
            <v>2316</v>
          </cell>
          <cell r="C2321" t="str">
            <v>Diplotomma pharcidium</v>
          </cell>
          <cell r="D2321"/>
          <cell r="E2321" t="str">
            <v xml:space="preserve">DD NR P Sc </v>
          </cell>
          <cell r="I2321" t="str">
            <v>Pertusaria pluripuncta</v>
          </cell>
          <cell r="J2321" t="str">
            <v>Pertusaria pluripuncta</v>
          </cell>
          <cell r="K2321">
            <v>1787</v>
          </cell>
        </row>
        <row r="2322">
          <cell r="B2322">
            <v>2317</v>
          </cell>
          <cell r="C2322" t="str">
            <v>Caloplaca phlogina</v>
          </cell>
          <cell r="D2322"/>
          <cell r="E2322" t="str">
            <v xml:space="preserve">NE ?NS </v>
          </cell>
          <cell r="I2322" t="str">
            <v>Pertusaria polythecia</v>
          </cell>
          <cell r="J2322" t="str">
            <v>Pertusaria polythecia</v>
          </cell>
          <cell r="K2322">
            <v>1088</v>
          </cell>
        </row>
        <row r="2323">
          <cell r="B2323">
            <v>2318</v>
          </cell>
          <cell r="C2323" t="str">
            <v>Caloplaca ahtii</v>
          </cell>
          <cell r="D2323"/>
          <cell r="E2323" t="str">
            <v xml:space="preserve">DD NR P Sc </v>
          </cell>
          <cell r="I2323" t="str">
            <v>Pertusaria pseudocorallina</v>
          </cell>
          <cell r="J2323" t="str">
            <v>Pertusaria pseudocorallina</v>
          </cell>
          <cell r="K2323">
            <v>1089</v>
          </cell>
        </row>
        <row r="2324">
          <cell r="B2324">
            <v>2319</v>
          </cell>
          <cell r="C2324" t="str">
            <v>Lichenochora mediterraneae</v>
          </cell>
          <cell r="D2324" t="str">
            <v>{LF}</v>
          </cell>
          <cell r="E2324" t="str">
            <v xml:space="preserve">NE NR </v>
          </cell>
          <cell r="I2324" t="str">
            <v>Pertusaria pupillaris</v>
          </cell>
          <cell r="J2324" t="str">
            <v>Pertusaria pupillaris</v>
          </cell>
          <cell r="K2324">
            <v>1091</v>
          </cell>
        </row>
        <row r="2325">
          <cell r="B2325">
            <v>2320</v>
          </cell>
          <cell r="C2325" t="str">
            <v>Zwackhiomyces coepulonus</v>
          </cell>
          <cell r="D2325" t="str">
            <v>{LF}</v>
          </cell>
          <cell r="E2325" t="str">
            <v xml:space="preserve">NE NR </v>
          </cell>
          <cell r="I2325" t="str">
            <v>Pertusaria pustulata</v>
          </cell>
          <cell r="J2325" t="str">
            <v>Pertusaria pustulata</v>
          </cell>
          <cell r="K2325">
            <v>1092</v>
          </cell>
        </row>
        <row r="2326">
          <cell r="B2326">
            <v>2321</v>
          </cell>
          <cell r="C2326" t="str">
            <v>Caloplaca suaedae</v>
          </cell>
          <cell r="D2326"/>
          <cell r="E2326" t="str">
            <v>NT NR ?E IR</v>
          </cell>
          <cell r="I2326" t="str">
            <v>Pertusaria velata</v>
          </cell>
          <cell r="J2326" t="str">
            <v>Varicellaria velata</v>
          </cell>
          <cell r="K2326">
            <v>1096</v>
          </cell>
        </row>
        <row r="2327">
          <cell r="B2327">
            <v>2322</v>
          </cell>
          <cell r="C2327" t="str">
            <v>Strigula confusa</v>
          </cell>
          <cell r="D2327"/>
          <cell r="E2327" t="str">
            <v>LC NR E Sc IR</v>
          </cell>
          <cell r="I2327" t="str">
            <v>Peterjamesia circumscripta</v>
          </cell>
          <cell r="J2327" t="str">
            <v>Roccellographa circumscripta</v>
          </cell>
          <cell r="K2327">
            <v>1319</v>
          </cell>
        </row>
        <row r="2328">
          <cell r="B2328">
            <v>2323</v>
          </cell>
          <cell r="C2328" t="str">
            <v>Arthonia neglectula</v>
          </cell>
          <cell r="D2328" t="str">
            <v>{LF}</v>
          </cell>
          <cell r="E2328" t="str">
            <v xml:space="preserve">NE NR </v>
          </cell>
          <cell r="I2328" t="str">
            <v>Peterjamesia sorediata</v>
          </cell>
          <cell r="J2328" t="str">
            <v>Fulvophyton sorediatum</v>
          </cell>
          <cell r="K2328">
            <v>2439</v>
          </cell>
        </row>
        <row r="2329">
          <cell r="B2329">
            <v>2324</v>
          </cell>
          <cell r="C2329" t="str">
            <v>Cornutispora triangularis</v>
          </cell>
          <cell r="D2329" t="str">
            <v>{LF}</v>
          </cell>
          <cell r="E2329" t="str">
            <v xml:space="preserve">NE NR </v>
          </cell>
          <cell r="I2329" t="str">
            <v>Petractis clausa</v>
          </cell>
          <cell r="J2329" t="str">
            <v>Petractis clausa</v>
          </cell>
          <cell r="K2329">
            <v>1098</v>
          </cell>
        </row>
        <row r="2330">
          <cell r="B2330">
            <v>2325</v>
          </cell>
          <cell r="C2330" t="str">
            <v>Rinodina laevigata</v>
          </cell>
          <cell r="D2330"/>
          <cell r="E2330" t="str">
            <v xml:space="preserve">DD NR Sc </v>
          </cell>
          <cell r="I2330" t="str">
            <v>Petractis hypoleuca</v>
          </cell>
          <cell r="J2330" t="str">
            <v>Gyalecta hypoleuca</v>
          </cell>
          <cell r="K2330">
            <v>2453</v>
          </cell>
        </row>
        <row r="2331">
          <cell r="B2331">
            <v>2326</v>
          </cell>
          <cell r="C2331" t="str">
            <v>Candelariella superdistans</v>
          </cell>
          <cell r="D2331"/>
          <cell r="E2331" t="str">
            <v xml:space="preserve">NT NR P Sc </v>
          </cell>
          <cell r="I2331" t="str">
            <v>Petractis nodispora</v>
          </cell>
          <cell r="J2331" t="str">
            <v>Petractis nodispora</v>
          </cell>
          <cell r="K2331">
            <v>2529</v>
          </cell>
        </row>
        <row r="2332">
          <cell r="B2332">
            <v>2327</v>
          </cell>
          <cell r="C2332" t="str">
            <v>Taeniolella rolfii</v>
          </cell>
          <cell r="D2332" t="str">
            <v>{LF}</v>
          </cell>
          <cell r="E2332" t="str">
            <v xml:space="preserve">NE NR </v>
          </cell>
          <cell r="I2332" t="str">
            <v>Pezizella epithallina</v>
          </cell>
          <cell r="J2332" t="str">
            <v>Pezizella epithallina</v>
          </cell>
          <cell r="K2332">
            <v>2137</v>
          </cell>
        </row>
        <row r="2333">
          <cell r="B2333">
            <v>2328</v>
          </cell>
          <cell r="C2333" t="str">
            <v>Lichenochora coarctatae</v>
          </cell>
          <cell r="D2333" t="str">
            <v>{LF}</v>
          </cell>
          <cell r="E2333" t="str">
            <v xml:space="preserve">NE NR </v>
          </cell>
          <cell r="I2333" t="str">
            <v>Phacopsis huuskonenii</v>
          </cell>
          <cell r="J2333" t="str">
            <v>Phacopsis huuskonenii</v>
          </cell>
          <cell r="K2333">
            <v>2138</v>
          </cell>
        </row>
        <row r="2334">
          <cell r="B2334">
            <v>2329</v>
          </cell>
          <cell r="C2334" t="str">
            <v>Kalchbrenneriella cyanescens</v>
          </cell>
          <cell r="D2334" t="str">
            <v>{LF}</v>
          </cell>
          <cell r="E2334" t="str">
            <v xml:space="preserve">LC </v>
          </cell>
          <cell r="I2334" t="str">
            <v>Phaeocalicium populneum</v>
          </cell>
          <cell r="J2334" t="str">
            <v>Phaeocalicium populneum</v>
          </cell>
          <cell r="K2334">
            <v>19</v>
          </cell>
        </row>
        <row r="2335">
          <cell r="B2335">
            <v>2330</v>
          </cell>
          <cell r="C2335" t="str">
            <v>Lepraria atlantica</v>
          </cell>
          <cell r="D2335"/>
          <cell r="E2335" t="str">
            <v xml:space="preserve">LC NS </v>
          </cell>
          <cell r="I2335" t="str">
            <v>Phaeocalicium praecedens</v>
          </cell>
          <cell r="J2335" t="str">
            <v>Phaeocalicium praecedens</v>
          </cell>
          <cell r="K2335">
            <v>1312</v>
          </cell>
        </row>
        <row r="2336">
          <cell r="B2336">
            <v>2331</v>
          </cell>
          <cell r="C2336" t="str">
            <v>Bryoria tenuis</v>
          </cell>
          <cell r="D2336"/>
          <cell r="E2336" t="str">
            <v xml:space="preserve">DD NR Sc </v>
          </cell>
          <cell r="I2336" t="str">
            <v>Phaeographis dendritica</v>
          </cell>
          <cell r="J2336" t="str">
            <v>Phaeographis dendritica</v>
          </cell>
          <cell r="K2336">
            <v>1100</v>
          </cell>
        </row>
        <row r="2337">
          <cell r="B2337">
            <v>2332</v>
          </cell>
          <cell r="C2337" t="str">
            <v>Thelocarpon saxicola</v>
          </cell>
          <cell r="D2337"/>
          <cell r="E2337" t="str">
            <v xml:space="preserve">LC NR </v>
          </cell>
          <cell r="I2337" t="str">
            <v>Phaeographis inusta</v>
          </cell>
          <cell r="J2337" t="str">
            <v>Phaeographis inusta</v>
          </cell>
          <cell r="K2337">
            <v>1101</v>
          </cell>
        </row>
        <row r="2338">
          <cell r="B2338">
            <v>2333</v>
          </cell>
          <cell r="C2338" t="str">
            <v>Rosellinula haplospora</v>
          </cell>
          <cell r="D2338" t="str">
            <v>{LF}</v>
          </cell>
          <cell r="E2338" t="str">
            <v xml:space="preserve">NE NR </v>
          </cell>
          <cell r="I2338" t="str">
            <v>Phaeographis lyellii</v>
          </cell>
          <cell r="J2338" t="str">
            <v>Phaeographis lyellii</v>
          </cell>
          <cell r="K2338">
            <v>1102</v>
          </cell>
        </row>
        <row r="2339">
          <cell r="B2339">
            <v>2334</v>
          </cell>
          <cell r="C2339" t="str">
            <v>Rhizocarpon infernulum f. infernulum</v>
          </cell>
          <cell r="D2339"/>
          <cell r="E2339" t="str">
            <v xml:space="preserve">DD NR </v>
          </cell>
          <cell r="I2339" t="str">
            <v>Phaeographis smithii</v>
          </cell>
          <cell r="J2339" t="str">
            <v>Phaeographis smithii</v>
          </cell>
          <cell r="K2339">
            <v>1103</v>
          </cell>
        </row>
        <row r="2340">
          <cell r="B2340">
            <v>2335</v>
          </cell>
          <cell r="C2340" t="str">
            <v>Rhizocarpon timdalii</v>
          </cell>
          <cell r="D2340"/>
          <cell r="E2340" t="str">
            <v xml:space="preserve">DD NR </v>
          </cell>
          <cell r="I2340" t="str">
            <v>Phaeophyscia endococcina</v>
          </cell>
          <cell r="J2340" t="str">
            <v>Phaeophyscia endococcina</v>
          </cell>
          <cell r="K2340">
            <v>1669</v>
          </cell>
        </row>
        <row r="2341">
          <cell r="B2341">
            <v>2336</v>
          </cell>
          <cell r="C2341" t="str">
            <v>Arthopyrenia platypyrenia</v>
          </cell>
          <cell r="D2341" t="str">
            <v>{F}</v>
          </cell>
          <cell r="E2341" t="str">
            <v xml:space="preserve">DD NR </v>
          </cell>
          <cell r="I2341" t="str">
            <v>Phaeophyscia endophoenicea</v>
          </cell>
          <cell r="J2341" t="str">
            <v>Phaeophyscia endophoenicea</v>
          </cell>
          <cell r="K2341">
            <v>1105</v>
          </cell>
        </row>
        <row r="2342">
          <cell r="B2342">
            <v>2337</v>
          </cell>
          <cell r="C2342" t="str">
            <v>Cladonia novochlorophaea</v>
          </cell>
          <cell r="D2342" t="str">
            <v>{CR}</v>
          </cell>
          <cell r="E2342" t="str">
            <v xml:space="preserve">NE NR </v>
          </cell>
          <cell r="I2342" t="str">
            <v>Phaeophyscia nigricans</v>
          </cell>
          <cell r="J2342" t="str">
            <v>Phaeophyscia nigricans</v>
          </cell>
          <cell r="K2342">
            <v>1106</v>
          </cell>
        </row>
        <row r="2343">
          <cell r="B2343">
            <v>2338</v>
          </cell>
          <cell r="C2343" t="str">
            <v>Cyrtidula major</v>
          </cell>
          <cell r="D2343" t="str">
            <v>{F}</v>
          </cell>
          <cell r="E2343" t="str">
            <v xml:space="preserve">LC NR </v>
          </cell>
          <cell r="I2343" t="str">
            <v>Phaeophyscia orbicularis</v>
          </cell>
          <cell r="J2343" t="str">
            <v>Phaeophyscia orbicularis</v>
          </cell>
          <cell r="K2343">
            <v>1107</v>
          </cell>
        </row>
        <row r="2344">
          <cell r="B2344">
            <v>2339</v>
          </cell>
          <cell r="C2344" t="str">
            <v>Diplotomma vezdanum</v>
          </cell>
          <cell r="D2344"/>
          <cell r="E2344" t="str">
            <v xml:space="preserve">NE NR </v>
          </cell>
          <cell r="I2344" t="str">
            <v>Phaeophyscia sciastra</v>
          </cell>
          <cell r="J2344" t="str">
            <v>Phaeophyscia sciastra</v>
          </cell>
          <cell r="K2344">
            <v>1108</v>
          </cell>
        </row>
        <row r="2345">
          <cell r="B2345">
            <v>2340</v>
          </cell>
          <cell r="C2345" t="str">
            <v>Lecania sambucina</v>
          </cell>
          <cell r="D2345"/>
          <cell r="E2345" t="str">
            <v xml:space="preserve">DD NR Sc </v>
          </cell>
          <cell r="I2345" t="str">
            <v>Phaeopyxis punctum</v>
          </cell>
          <cell r="J2345" t="str">
            <v>Phaeopyxis punctum</v>
          </cell>
          <cell r="K2345">
            <v>1955</v>
          </cell>
        </row>
        <row r="2346">
          <cell r="B2346">
            <v>2341</v>
          </cell>
          <cell r="C2346" t="str">
            <v>Micarea cinerea f. tenuispora</v>
          </cell>
          <cell r="D2346"/>
          <cell r="E2346" t="str">
            <v xml:space="preserve">LC NR </v>
          </cell>
          <cell r="I2346" t="str">
            <v>Phaeopyxis varia</v>
          </cell>
          <cell r="J2346" t="str">
            <v>Phaeopyxis varia</v>
          </cell>
          <cell r="K2346">
            <v>1964</v>
          </cell>
        </row>
        <row r="2347">
          <cell r="B2347">
            <v>2342</v>
          </cell>
          <cell r="C2347" t="str">
            <v>Miriquidica complanata f. sorediata</v>
          </cell>
          <cell r="D2347"/>
          <cell r="E2347" t="str">
            <v xml:space="preserve">LC NR </v>
          </cell>
          <cell r="I2347" t="str">
            <v>Phaeospora everniae</v>
          </cell>
          <cell r="J2347" t="str">
            <v>Phaeospora everniae</v>
          </cell>
          <cell r="K2347">
            <v>2651</v>
          </cell>
        </row>
        <row r="2348">
          <cell r="B2348">
            <v>2343</v>
          </cell>
          <cell r="C2348" t="str">
            <v>Xanthoparmelia luteonotata</v>
          </cell>
          <cell r="D2348"/>
          <cell r="E2348" t="str">
            <v xml:space="preserve">DD NR </v>
          </cell>
          <cell r="I2348" t="str">
            <v>Phaeospora exoriens</v>
          </cell>
          <cell r="J2348" t="str">
            <v>Phaeospora exoriens</v>
          </cell>
          <cell r="K2348">
            <v>2140</v>
          </cell>
        </row>
        <row r="2349">
          <cell r="B2349">
            <v>2344</v>
          </cell>
          <cell r="C2349" t="str">
            <v>Polysporina ferruginea</v>
          </cell>
          <cell r="D2349"/>
          <cell r="E2349" t="str">
            <v xml:space="preserve">NE NR </v>
          </cell>
          <cell r="I2349" t="str">
            <v>Phaeospora parasitica</v>
          </cell>
          <cell r="J2349" t="str">
            <v>Phaeospora parasitica</v>
          </cell>
          <cell r="K2349">
            <v>2141</v>
          </cell>
        </row>
        <row r="2350">
          <cell r="B2350">
            <v>2345</v>
          </cell>
          <cell r="C2350" t="str">
            <v>Thelocarpon epibolum var. epithallinum</v>
          </cell>
          <cell r="D2350"/>
          <cell r="E2350" t="str">
            <v xml:space="preserve">NE NR </v>
          </cell>
          <cell r="I2350" t="str">
            <v>Phaeospora rimosicola</v>
          </cell>
          <cell r="J2350" t="str">
            <v>Phaeospora rimosicola</v>
          </cell>
          <cell r="K2350">
            <v>2142</v>
          </cell>
        </row>
        <row r="2351">
          <cell r="B2351">
            <v>2346</v>
          </cell>
          <cell r="C2351" t="str">
            <v>Verrucaria conturmatula</v>
          </cell>
          <cell r="D2351" t="str">
            <v>{LF}</v>
          </cell>
          <cell r="E2351" t="str">
            <v xml:space="preserve">NE NR </v>
          </cell>
          <cell r="I2351" t="str">
            <v>Phaeosporobolus alpinus</v>
          </cell>
          <cell r="J2351" t="str">
            <v>Lichenostigma alpinum</v>
          </cell>
          <cell r="K2351">
            <v>2143</v>
          </cell>
        </row>
        <row r="2352">
          <cell r="B2352">
            <v>2347</v>
          </cell>
          <cell r="C2352" t="str">
            <v>Verrucaria phaeosperma</v>
          </cell>
          <cell r="D2352"/>
          <cell r="E2352" t="str">
            <v xml:space="preserve">NE NR </v>
          </cell>
          <cell r="I2352" t="str">
            <v>Phaeosporobolus usneae</v>
          </cell>
          <cell r="J2352" t="str">
            <v>Lichenostigma maureri</v>
          </cell>
          <cell r="K2352">
            <v>2103</v>
          </cell>
        </row>
        <row r="2353">
          <cell r="B2353">
            <v>2348</v>
          </cell>
          <cell r="C2353" t="str">
            <v>Heterodermia speciosa</v>
          </cell>
          <cell r="D2353"/>
          <cell r="E2353" t="str">
            <v xml:space="preserve">CR D NR P Eng </v>
          </cell>
          <cell r="I2353" t="str">
            <v>Phlyctis agelaea</v>
          </cell>
          <cell r="J2353" t="str">
            <v>Phlyctis agelaea</v>
          </cell>
          <cell r="K2353">
            <v>1109</v>
          </cell>
        </row>
        <row r="2354">
          <cell r="B2354">
            <v>2349</v>
          </cell>
          <cell r="C2354" t="str">
            <v>Tephromela atra var. torulosa</v>
          </cell>
          <cell r="D2354"/>
          <cell r="E2354" t="str">
            <v xml:space="preserve">LC NS </v>
          </cell>
          <cell r="I2354" t="str">
            <v>Phlyctis argena</v>
          </cell>
          <cell r="J2354" t="str">
            <v>Phlyctis argena</v>
          </cell>
          <cell r="K2354">
            <v>1110</v>
          </cell>
        </row>
        <row r="2355">
          <cell r="B2355">
            <v>2350</v>
          </cell>
          <cell r="C2355" t="str">
            <v>Aspicilia cinerea s. str.</v>
          </cell>
          <cell r="D2355"/>
          <cell r="E2355" t="str">
            <v xml:space="preserve">LC NE </v>
          </cell>
          <cell r="I2355" t="str">
            <v>Phoma cytospora</v>
          </cell>
          <cell r="J2355" t="str">
            <v>Briancoppinsia cytospora</v>
          </cell>
          <cell r="K2355">
            <v>2146</v>
          </cell>
        </row>
        <row r="2356">
          <cell r="B2356">
            <v>2351</v>
          </cell>
          <cell r="C2356" t="str">
            <v>Caloplaca citrina s. str.</v>
          </cell>
          <cell r="D2356"/>
          <cell r="E2356" t="str">
            <v xml:space="preserve">LC </v>
          </cell>
          <cell r="I2356" t="str">
            <v>Phoma everniae</v>
          </cell>
          <cell r="J2356" t="str">
            <v>Phoma everniae</v>
          </cell>
          <cell r="K2356">
            <v>2147</v>
          </cell>
        </row>
        <row r="2357">
          <cell r="B2357">
            <v>2352</v>
          </cell>
          <cell r="C2357" t="str">
            <v>Cetrelia olivetorum s. str.</v>
          </cell>
          <cell r="D2357" t="str">
            <v>{CR}</v>
          </cell>
          <cell r="E2357" t="str">
            <v xml:space="preserve">NE NR </v>
          </cell>
          <cell r="I2357" t="str">
            <v>Phoma lecanorae</v>
          </cell>
          <cell r="J2357" t="str">
            <v>Phoma lecanorae</v>
          </cell>
          <cell r="K2357">
            <v>2148</v>
          </cell>
        </row>
        <row r="2358">
          <cell r="B2358">
            <v>2353</v>
          </cell>
          <cell r="C2358" t="str">
            <v>Cetrelia cetrarioides</v>
          </cell>
          <cell r="D2358" t="str">
            <v>{CR}</v>
          </cell>
          <cell r="E2358" t="str">
            <v xml:space="preserve">LC </v>
          </cell>
          <cell r="I2358" t="str">
            <v>Phoma lichenis</v>
          </cell>
          <cell r="J2358" t="str">
            <v>Phoma lichenis</v>
          </cell>
          <cell r="K2358">
            <v>2149</v>
          </cell>
        </row>
        <row r="2359">
          <cell r="B2359">
            <v>2354</v>
          </cell>
          <cell r="C2359" t="str">
            <v>Cetrelia chicitae</v>
          </cell>
          <cell r="D2359" t="str">
            <v>{CR}</v>
          </cell>
          <cell r="E2359" t="str">
            <v xml:space="preserve">NE NR </v>
          </cell>
          <cell r="I2359" t="str">
            <v>Phoma lobariae</v>
          </cell>
          <cell r="J2359" t="str">
            <v>Phoma lobariae</v>
          </cell>
          <cell r="K2359">
            <v>1984</v>
          </cell>
        </row>
        <row r="2360">
          <cell r="B2360">
            <v>2355</v>
          </cell>
          <cell r="C2360" t="str">
            <v>Cetrelia monachorum</v>
          </cell>
          <cell r="D2360" t="str">
            <v>{CR}</v>
          </cell>
          <cell r="E2360" t="str">
            <v xml:space="preserve">LC </v>
          </cell>
          <cell r="I2360" t="str">
            <v>Phoma lobariicola</v>
          </cell>
          <cell r="J2360" t="str">
            <v>Phoma lobariicola</v>
          </cell>
          <cell r="K2360">
            <v>2479</v>
          </cell>
        </row>
        <row r="2361">
          <cell r="B2361">
            <v>2356</v>
          </cell>
          <cell r="C2361" t="str">
            <v>Cladonia chlorophaea s. str.</v>
          </cell>
          <cell r="D2361" t="str">
            <v>{CR}</v>
          </cell>
          <cell r="E2361" t="str">
            <v xml:space="preserve">LC </v>
          </cell>
          <cell r="I2361" t="str">
            <v>Phoma physciicola</v>
          </cell>
          <cell r="J2361" t="str">
            <v>Didymocyrtis epiphyscia</v>
          </cell>
          <cell r="K2361">
            <v>2150</v>
          </cell>
        </row>
        <row r="2362">
          <cell r="B2362">
            <v>2357</v>
          </cell>
          <cell r="C2362" t="str">
            <v>Cladonia coccifera s. str.</v>
          </cell>
          <cell r="D2362"/>
          <cell r="E2362" t="str">
            <v xml:space="preserve">DD ?NS </v>
          </cell>
          <cell r="I2362" t="str">
            <v>Phylliscum demangeonii</v>
          </cell>
          <cell r="J2362" t="str">
            <v>Phylliscum demangeonii</v>
          </cell>
          <cell r="K2362">
            <v>1970</v>
          </cell>
        </row>
        <row r="2363">
          <cell r="B2363">
            <v>2358</v>
          </cell>
          <cell r="C2363" t="str">
            <v>Lecidea lactea s. str.</v>
          </cell>
          <cell r="D2363"/>
          <cell r="E2363" t="str">
            <v xml:space="preserve">LC </v>
          </cell>
          <cell r="I2363" t="str">
            <v>Phylloblastia fortuita</v>
          </cell>
          <cell r="J2363" t="str">
            <v>Phylloblastia fortuita</v>
          </cell>
          <cell r="K2363">
            <v>2591</v>
          </cell>
        </row>
        <row r="2364">
          <cell r="B2364">
            <v>2359</v>
          </cell>
          <cell r="C2364" t="str">
            <v>Micarea micrococca</v>
          </cell>
          <cell r="D2364"/>
          <cell r="E2364" t="str">
            <v>LC</v>
          </cell>
          <cell r="I2364" t="str">
            <v>Phylloblastia inexpectata</v>
          </cell>
          <cell r="J2364" t="str">
            <v>Phylloblastia inexpectata</v>
          </cell>
          <cell r="K2364">
            <v>2464</v>
          </cell>
        </row>
        <row r="2365">
          <cell r="B2365">
            <v>2360</v>
          </cell>
          <cell r="C2365" t="str">
            <v>Micarea prasina s. str.</v>
          </cell>
          <cell r="D2365"/>
          <cell r="E2365" t="str">
            <v xml:space="preserve">LC NS </v>
          </cell>
          <cell r="I2365" t="str">
            <v>Phyllopsora rosei</v>
          </cell>
          <cell r="J2365" t="str">
            <v>Phyllopsora rosei</v>
          </cell>
          <cell r="K2365">
            <v>1111</v>
          </cell>
        </row>
        <row r="2366">
          <cell r="B2366">
            <v>2361</v>
          </cell>
          <cell r="C2366" t="str">
            <v>Micarea subviridescens</v>
          </cell>
          <cell r="D2366"/>
          <cell r="E2366" t="str">
            <v xml:space="preserve">LC NR </v>
          </cell>
          <cell r="I2366" t="str">
            <v>Physcia adscendens</v>
          </cell>
          <cell r="J2366" t="str">
            <v>Physcia adscendens</v>
          </cell>
          <cell r="K2366">
            <v>1112</v>
          </cell>
        </row>
        <row r="2367">
          <cell r="B2367">
            <v>2362</v>
          </cell>
          <cell r="C2367" t="str">
            <v>Ochrolechia turneri s. str.</v>
          </cell>
          <cell r="D2367"/>
          <cell r="E2367" t="str">
            <v xml:space="preserve"> </v>
          </cell>
          <cell r="I2367" t="str">
            <v>Physcia aipolia</v>
          </cell>
          <cell r="J2367" t="str">
            <v>Physcia aipolia</v>
          </cell>
          <cell r="K2367">
            <v>1113</v>
          </cell>
        </row>
        <row r="2368">
          <cell r="B2368">
            <v>2363</v>
          </cell>
          <cell r="C2368" t="str">
            <v>Pseudevernia furfuracea var. furfuracea</v>
          </cell>
          <cell r="D2368"/>
          <cell r="E2368" t="str">
            <v xml:space="preserve">LC </v>
          </cell>
          <cell r="I2368" t="str">
            <v>Physcia caesia</v>
          </cell>
          <cell r="J2368" t="str">
            <v>Physcia caesia</v>
          </cell>
          <cell r="K2368">
            <v>1114</v>
          </cell>
        </row>
        <row r="2369">
          <cell r="B2369">
            <v>2364</v>
          </cell>
          <cell r="C2369" t="str">
            <v>Xanthoria candelaria s. str.</v>
          </cell>
          <cell r="D2369"/>
          <cell r="E2369" t="str">
            <v xml:space="preserve">LC </v>
          </cell>
          <cell r="I2369" t="str">
            <v>Physcia clementei</v>
          </cell>
          <cell r="J2369" t="str">
            <v>Physcia clementei</v>
          </cell>
          <cell r="K2369">
            <v>1115</v>
          </cell>
        </row>
        <row r="2370">
          <cell r="B2370">
            <v>2365</v>
          </cell>
          <cell r="C2370" t="str">
            <v>Cladonia squamosa var. squamosa</v>
          </cell>
          <cell r="D2370"/>
          <cell r="E2370" t="str">
            <v xml:space="preserve">LC </v>
          </cell>
          <cell r="I2370" t="str">
            <v>Physcia dubia</v>
          </cell>
          <cell r="J2370" t="str">
            <v>Physcia dubia</v>
          </cell>
          <cell r="K2370">
            <v>1116</v>
          </cell>
        </row>
        <row r="2371">
          <cell r="B2371">
            <v>2366</v>
          </cell>
          <cell r="C2371" t="str">
            <v>Sclerophora farinacea</v>
          </cell>
          <cell r="D2371"/>
          <cell r="E2371" t="str">
            <v xml:space="preserve"> </v>
          </cell>
          <cell r="I2371" t="str">
            <v>Physcia farrea</v>
          </cell>
          <cell r="J2371" t="str">
            <v>Physconia perisidiosa</v>
          </cell>
          <cell r="K2371">
            <v>1129</v>
          </cell>
        </row>
        <row r="2372">
          <cell r="B2372">
            <v>2367</v>
          </cell>
          <cell r="C2372" t="str">
            <v>Xenonectriella streimannii</v>
          </cell>
          <cell r="D2372" t="str">
            <v>{LF}</v>
          </cell>
          <cell r="E2372" t="str">
            <v xml:space="preserve">NE NR </v>
          </cell>
          <cell r="I2372" t="str">
            <v>Physcia leptalea</v>
          </cell>
          <cell r="J2372" t="str">
            <v>Physcia leptalea</v>
          </cell>
          <cell r="K2372">
            <v>1118</v>
          </cell>
        </row>
        <row r="2373">
          <cell r="B2373">
            <v>2368</v>
          </cell>
          <cell r="C2373" t="str">
            <v>Adelococcus interlatens</v>
          </cell>
          <cell r="D2373" t="str">
            <v>{LF}</v>
          </cell>
          <cell r="E2373" t="str">
            <v xml:space="preserve">NE NR </v>
          </cell>
          <cell r="I2373" t="str">
            <v>Physcia nigricans</v>
          </cell>
          <cell r="J2373" t="str">
            <v>Phaeophyscia nigricans</v>
          </cell>
          <cell r="K2373">
            <v>1106</v>
          </cell>
        </row>
        <row r="2374">
          <cell r="B2374">
            <v>2369</v>
          </cell>
          <cell r="C2374" t="str">
            <v>Clauzadea chondrodes</v>
          </cell>
          <cell r="D2374"/>
          <cell r="E2374" t="str">
            <v xml:space="preserve">DD NR </v>
          </cell>
          <cell r="I2374" t="str">
            <v>Physcia orbicularis</v>
          </cell>
          <cell r="J2374" t="str">
            <v>Phaeophyscia orbicularis</v>
          </cell>
          <cell r="K2374">
            <v>1107</v>
          </cell>
        </row>
        <row r="2375">
          <cell r="B2375">
            <v>2370</v>
          </cell>
          <cell r="C2375" t="str">
            <v>Cladonia monomorpha</v>
          </cell>
          <cell r="D2375"/>
          <cell r="E2375" t="str">
            <v xml:space="preserve">NE NR </v>
          </cell>
          <cell r="I2375" t="str">
            <v>Physcia pulverulenta</v>
          </cell>
          <cell r="J2375" t="str">
            <v>Physconia distorta</v>
          </cell>
          <cell r="K2375">
            <v>1130</v>
          </cell>
        </row>
        <row r="2376">
          <cell r="B2376">
            <v>2371</v>
          </cell>
          <cell r="C2376" t="str">
            <v>Caloplaca asserigena</v>
          </cell>
          <cell r="D2376"/>
          <cell r="E2376" t="str">
            <v xml:space="preserve">LC NS </v>
          </cell>
          <cell r="I2376" t="str">
            <v>Physcia semipinnata</v>
          </cell>
          <cell r="J2376" t="str">
            <v>Physcia leptalea</v>
          </cell>
          <cell r="K2376">
            <v>1118</v>
          </cell>
        </row>
        <row r="2377">
          <cell r="B2377">
            <v>2372</v>
          </cell>
          <cell r="C2377" t="str">
            <v>?????</v>
          </cell>
          <cell r="D2377"/>
          <cell r="E2377" t="str">
            <v xml:space="preserve"> </v>
          </cell>
          <cell r="I2377" t="str">
            <v>Physcia stellaris</v>
          </cell>
          <cell r="J2377" t="str">
            <v>Physcia stellaris</v>
          </cell>
          <cell r="K2377">
            <v>1119</v>
          </cell>
        </row>
        <row r="2378">
          <cell r="B2378">
            <v>2373</v>
          </cell>
          <cell r="C2378" t="str">
            <v>?????</v>
          </cell>
          <cell r="D2378"/>
          <cell r="E2378" t="str">
            <v xml:space="preserve"> </v>
          </cell>
          <cell r="I2378" t="str">
            <v>Physcia tenella</v>
          </cell>
          <cell r="J2378" t="str">
            <v>Physcia tenella</v>
          </cell>
          <cell r="K2378">
            <v>1120</v>
          </cell>
        </row>
        <row r="2379">
          <cell r="B2379">
            <v>2374</v>
          </cell>
          <cell r="C2379" t="str">
            <v>Acremonium lichenicola</v>
          </cell>
          <cell r="D2379" t="str">
            <v>{LF}</v>
          </cell>
          <cell r="E2379" t="str">
            <v xml:space="preserve">NE NR </v>
          </cell>
          <cell r="I2379" t="str">
            <v>Physcia tenella subsp. marina</v>
          </cell>
          <cell r="J2379" t="str">
            <v>Physcia tenella</v>
          </cell>
          <cell r="K2379">
            <v>1120</v>
          </cell>
        </row>
        <row r="2380">
          <cell r="B2380">
            <v>2375</v>
          </cell>
          <cell r="C2380" t="str">
            <v>Acremonium pedatum</v>
          </cell>
          <cell r="D2380" t="str">
            <v>{LF}</v>
          </cell>
          <cell r="E2380" t="str">
            <v xml:space="preserve">NE NR </v>
          </cell>
          <cell r="I2380" t="str">
            <v>Physcia tenella subsp. tenella</v>
          </cell>
          <cell r="J2380" t="str">
            <v>Physcia tenella</v>
          </cell>
          <cell r="K2380">
            <v>1120</v>
          </cell>
        </row>
        <row r="2381">
          <cell r="B2381">
            <v>2376</v>
          </cell>
          <cell r="C2381" t="str">
            <v>Sphaeropezia pertusariae</v>
          </cell>
          <cell r="D2381" t="str">
            <v>{LF}</v>
          </cell>
          <cell r="E2381" t="str">
            <v xml:space="preserve">NE NR </v>
          </cell>
          <cell r="I2381" t="str">
            <v>Physcia tenella tenella</v>
          </cell>
          <cell r="J2381" t="str">
            <v>Physcia tenella</v>
          </cell>
          <cell r="K2381">
            <v>1120</v>
          </cell>
        </row>
        <row r="2382">
          <cell r="B2382">
            <v>2377</v>
          </cell>
          <cell r="C2382" t="str">
            <v>Paranectria oropensis subsp. parviseptata</v>
          </cell>
          <cell r="D2382" t="str">
            <v>{LF}</v>
          </cell>
          <cell r="E2382" t="str">
            <v xml:space="preserve">NE NR </v>
          </cell>
          <cell r="I2382" t="str">
            <v>Physcia teretiuscula</v>
          </cell>
          <cell r="J2382" t="str">
            <v>Physcia dubia</v>
          </cell>
          <cell r="K2382">
            <v>1116</v>
          </cell>
        </row>
        <row r="2383">
          <cell r="B2383">
            <v>2378</v>
          </cell>
          <cell r="C2383" t="str">
            <v>Zwackhiomyces lacustris</v>
          </cell>
          <cell r="D2383" t="str">
            <v>{LF}</v>
          </cell>
          <cell r="E2383" t="str">
            <v xml:space="preserve">NE NR </v>
          </cell>
          <cell r="I2383" t="str">
            <v>Physcia tribacia</v>
          </cell>
          <cell r="J2383" t="str">
            <v>Physcia tribacia</v>
          </cell>
          <cell r="K2383">
            <v>1122</v>
          </cell>
        </row>
        <row r="2384">
          <cell r="B2384">
            <v>2379</v>
          </cell>
          <cell r="C2384" t="str">
            <v>Lichenochora aprica</v>
          </cell>
          <cell r="D2384" t="str">
            <v>{LF}</v>
          </cell>
          <cell r="E2384" t="str">
            <v xml:space="preserve">NE NR </v>
          </cell>
          <cell r="I2384" t="str">
            <v>Physcia tribacioides</v>
          </cell>
          <cell r="J2384" t="str">
            <v>Physcia tribacioides</v>
          </cell>
          <cell r="K2384">
            <v>1123</v>
          </cell>
        </row>
        <row r="2385">
          <cell r="B2385">
            <v>2380</v>
          </cell>
          <cell r="C2385" t="str">
            <v>Opegrapha sphaerophoricola</v>
          </cell>
          <cell r="D2385" t="str">
            <v>{LF}</v>
          </cell>
          <cell r="E2385" t="str">
            <v xml:space="preserve">DD NR Sc </v>
          </cell>
          <cell r="I2385" t="str">
            <v>Physcia wainioi</v>
          </cell>
          <cell r="J2385" t="str">
            <v>Physcia caesia</v>
          </cell>
          <cell r="K2385">
            <v>1114</v>
          </cell>
        </row>
        <row r="2386">
          <cell r="B2386">
            <v>2381</v>
          </cell>
          <cell r="C2386" t="str">
            <v>Lecanora conizaeoides f. variola</v>
          </cell>
          <cell r="D2386"/>
          <cell r="E2386" t="str">
            <v xml:space="preserve">NE ? </v>
          </cell>
          <cell r="I2386" t="str">
            <v>Physciopsis adglutinata</v>
          </cell>
          <cell r="J2386" t="str">
            <v>Hyperphyscia adglutinata</v>
          </cell>
          <cell r="K2386">
            <v>1125</v>
          </cell>
        </row>
        <row r="2387">
          <cell r="B2387">
            <v>2382</v>
          </cell>
          <cell r="C2387" t="str">
            <v>Cercidospora decolorella</v>
          </cell>
          <cell r="D2387" t="str">
            <v xml:space="preserve"> {LF}</v>
          </cell>
          <cell r="E2387" t="str">
            <v xml:space="preserve">LC NR Sc </v>
          </cell>
          <cell r="I2387" t="str">
            <v>Physconia distorta</v>
          </cell>
          <cell r="J2387" t="str">
            <v>Physconia distorta</v>
          </cell>
          <cell r="K2387">
            <v>1130</v>
          </cell>
        </row>
        <row r="2388">
          <cell r="B2388">
            <v>2383</v>
          </cell>
          <cell r="C2388" t="str">
            <v>Lecidella flavosorediata</v>
          </cell>
          <cell r="D2388"/>
          <cell r="E2388" t="str">
            <v xml:space="preserve">LC </v>
          </cell>
          <cell r="I2388" t="str">
            <v>Physconia enteroxantha</v>
          </cell>
          <cell r="J2388" t="str">
            <v>Physconia enteroxantha</v>
          </cell>
          <cell r="K2388">
            <v>1126</v>
          </cell>
        </row>
        <row r="2389">
          <cell r="B2389">
            <v>2384</v>
          </cell>
          <cell r="C2389" t="str">
            <v>Bacidia adastra</v>
          </cell>
          <cell r="D2389"/>
          <cell r="E2389" t="str">
            <v xml:space="preserve">LC NS </v>
          </cell>
          <cell r="I2389" t="str">
            <v>Physconia grisea</v>
          </cell>
          <cell r="J2389" t="str">
            <v>Physconia grisea</v>
          </cell>
          <cell r="K2389">
            <v>1127</v>
          </cell>
        </row>
        <row r="2390">
          <cell r="B2390">
            <v>2385</v>
          </cell>
          <cell r="C2390" t="str">
            <v>Diploschistes actinostomus</v>
          </cell>
          <cell r="D2390"/>
          <cell r="E2390" t="str">
            <v xml:space="preserve">CR D NR </v>
          </cell>
          <cell r="I2390" t="str">
            <v>Physconia perisidiosa</v>
          </cell>
          <cell r="J2390" t="str">
            <v>Physconia perisidiosa</v>
          </cell>
          <cell r="K2390">
            <v>1129</v>
          </cell>
        </row>
        <row r="2391">
          <cell r="B2391">
            <v>2386</v>
          </cell>
          <cell r="C2391" t="str">
            <v>Reichlingia leopoldii</v>
          </cell>
          <cell r="D2391"/>
          <cell r="E2391" t="str">
            <v xml:space="preserve">DD NR Sc </v>
          </cell>
          <cell r="I2391" t="str">
            <v>Physconia pulverulacea</v>
          </cell>
          <cell r="J2391" t="str">
            <v>Physconia distorta</v>
          </cell>
          <cell r="K2391">
            <v>1130</v>
          </cell>
        </row>
        <row r="2392">
          <cell r="B2392">
            <v>2387</v>
          </cell>
          <cell r="C2392" t="str">
            <v>Acremonium rhabdosporum</v>
          </cell>
          <cell r="D2392" t="str">
            <v>{LF}</v>
          </cell>
          <cell r="E2392" t="str">
            <v xml:space="preserve">NE NR </v>
          </cell>
          <cell r="I2392" t="str">
            <v>Piccolia ochrophora</v>
          </cell>
          <cell r="J2392" t="str">
            <v>Piccolia ochrophora</v>
          </cell>
          <cell r="K2392">
            <v>1373</v>
          </cell>
        </row>
        <row r="2393">
          <cell r="B2393">
            <v>2388</v>
          </cell>
          <cell r="C2393" t="str">
            <v>Lecania dubitans</v>
          </cell>
          <cell r="D2393"/>
          <cell r="E2393" t="str">
            <v xml:space="preserve">DD NR Sc </v>
          </cell>
          <cell r="I2393" t="str">
            <v>Pilophorus strumaticus</v>
          </cell>
          <cell r="J2393" t="str">
            <v>Pilophorus strumaticus</v>
          </cell>
          <cell r="K2393">
            <v>1131</v>
          </cell>
        </row>
        <row r="2394">
          <cell r="B2394">
            <v>2389</v>
          </cell>
          <cell r="C2394" t="str">
            <v>Tremella caloplacae</v>
          </cell>
          <cell r="D2394" t="str">
            <v>{LF}</v>
          </cell>
          <cell r="E2394" t="str">
            <v xml:space="preserve">NE NR </v>
          </cell>
          <cell r="I2394" t="str">
            <v>Placidiopsis cartilaginea</v>
          </cell>
          <cell r="J2394" t="str">
            <v>Placidiopsis custnani</v>
          </cell>
          <cell r="K2394">
            <v>1132</v>
          </cell>
        </row>
        <row r="2395">
          <cell r="B2395">
            <v>2390</v>
          </cell>
          <cell r="C2395" t="str">
            <v>Hydropunctaria scabra</v>
          </cell>
          <cell r="D2395"/>
          <cell r="E2395" t="str">
            <v xml:space="preserve">LC NR </v>
          </cell>
          <cell r="I2395" t="str">
            <v>Placidiopsis custnani</v>
          </cell>
          <cell r="J2395" t="str">
            <v>Placidiopsis custnani</v>
          </cell>
          <cell r="K2395">
            <v>1132</v>
          </cell>
        </row>
        <row r="2396">
          <cell r="B2396">
            <v>2391</v>
          </cell>
          <cell r="C2396" t="str">
            <v>Lecidea alpestris</v>
          </cell>
          <cell r="D2396"/>
          <cell r="E2396" t="str">
            <v xml:space="preserve">DD NR Sc </v>
          </cell>
          <cell r="I2396" t="str">
            <v>Placidiopsis pseudocinerea</v>
          </cell>
          <cell r="J2396" t="str">
            <v>Placidiopsis pseudocinerea</v>
          </cell>
          <cell r="K2396">
            <v>1884</v>
          </cell>
        </row>
        <row r="2397">
          <cell r="B2397">
            <v>2392</v>
          </cell>
          <cell r="C2397" t="str">
            <v>Strigula phaea</v>
          </cell>
          <cell r="D2397"/>
          <cell r="E2397" t="str">
            <v xml:space="preserve">LC NS </v>
          </cell>
          <cell r="I2397" t="str">
            <v>Placidium boccanum</v>
          </cell>
          <cell r="J2397" t="str">
            <v>Placidium boccanum</v>
          </cell>
          <cell r="K2397">
            <v>1861</v>
          </cell>
        </row>
        <row r="2398">
          <cell r="B2398">
            <v>2393</v>
          </cell>
          <cell r="C2398" t="str">
            <v>Carbonea aggregantula</v>
          </cell>
          <cell r="D2398" t="str">
            <v>{LF}</v>
          </cell>
          <cell r="E2398" t="str">
            <v xml:space="preserve">NE NR </v>
          </cell>
          <cell r="I2398" t="str">
            <v>Placidium lachneum</v>
          </cell>
          <cell r="J2398" t="str">
            <v>Placidium lachneum</v>
          </cell>
          <cell r="K2398">
            <v>301</v>
          </cell>
        </row>
        <row r="2399">
          <cell r="B2399">
            <v>2394</v>
          </cell>
          <cell r="C2399" t="str">
            <v>Scutula dedicata</v>
          </cell>
          <cell r="D2399"/>
          <cell r="E2399" t="str">
            <v xml:space="preserve">LC NR </v>
          </cell>
          <cell r="I2399" t="str">
            <v>Placidium michelii</v>
          </cell>
          <cell r="J2399" t="str">
            <v>Placidium michelii</v>
          </cell>
          <cell r="K2399">
            <v>302</v>
          </cell>
        </row>
        <row r="2400">
          <cell r="B2400">
            <v>2395</v>
          </cell>
          <cell r="C2400" t="str">
            <v>Tremella cladoniae</v>
          </cell>
          <cell r="D2400" t="str">
            <v>{LF}</v>
          </cell>
          <cell r="E2400" t="str">
            <v xml:space="preserve">NE NR </v>
          </cell>
          <cell r="I2400" t="str">
            <v>Placidium pilosellum</v>
          </cell>
          <cell r="J2400" t="str">
            <v>Placidium pilosellum</v>
          </cell>
          <cell r="K2400">
            <v>1586</v>
          </cell>
        </row>
        <row r="2401">
          <cell r="B2401">
            <v>2396</v>
          </cell>
          <cell r="C2401" t="str">
            <v>Aspicilia aquatica</v>
          </cell>
          <cell r="D2401"/>
          <cell r="E2401" t="str">
            <v xml:space="preserve">DD NR </v>
          </cell>
          <cell r="I2401" t="str">
            <v>Placidium rufescens</v>
          </cell>
          <cell r="J2401" t="str">
            <v>Placidium rufescens</v>
          </cell>
          <cell r="K2401">
            <v>1776</v>
          </cell>
        </row>
        <row r="2402">
          <cell r="B2402">
            <v>2397</v>
          </cell>
          <cell r="C2402" t="str">
            <v>?????</v>
          </cell>
          <cell r="D2402"/>
          <cell r="E2402" t="str">
            <v xml:space="preserve"> </v>
          </cell>
          <cell r="I2402" t="str">
            <v>Placidium squamulosum</v>
          </cell>
          <cell r="J2402" t="str">
            <v>Placidium squamulosum</v>
          </cell>
          <cell r="K2402">
            <v>1608</v>
          </cell>
        </row>
        <row r="2403">
          <cell r="B2403">
            <v>2398</v>
          </cell>
          <cell r="C2403" t="str">
            <v>Porpidia flavocruenta</v>
          </cell>
          <cell r="D2403"/>
          <cell r="E2403" t="str">
            <v xml:space="preserve">LC NS </v>
          </cell>
          <cell r="I2403" t="str">
            <v>Placopsis gelida</v>
          </cell>
          <cell r="J2403" t="str">
            <v>Placopsis gelida</v>
          </cell>
          <cell r="K2403">
            <v>1133</v>
          </cell>
        </row>
        <row r="2404">
          <cell r="B2404">
            <v>2399</v>
          </cell>
          <cell r="C2404" t="str">
            <v>Porpidia macrocarpa f. nigrocruenta</v>
          </cell>
          <cell r="D2404"/>
          <cell r="E2404" t="str">
            <v xml:space="preserve">LC NR </v>
          </cell>
          <cell r="I2404" t="str">
            <v>Placopsis lambii</v>
          </cell>
          <cell r="J2404" t="str">
            <v>Placopsis lambii</v>
          </cell>
          <cell r="K2404">
            <v>1723</v>
          </cell>
        </row>
        <row r="2405">
          <cell r="B2405">
            <v>2400</v>
          </cell>
          <cell r="C2405" t="str">
            <v>Porpidia pachythallina</v>
          </cell>
          <cell r="D2405"/>
          <cell r="E2405" t="str">
            <v xml:space="preserve">LC NR </v>
          </cell>
          <cell r="I2405" t="str">
            <v>Placopyrenium canellum</v>
          </cell>
          <cell r="J2405" t="str">
            <v>Placopyrenium canellum</v>
          </cell>
          <cell r="K2405">
            <v>1478</v>
          </cell>
        </row>
        <row r="2406">
          <cell r="B2406">
            <v>2401</v>
          </cell>
          <cell r="C2406" t="str">
            <v>Verrucaria madida</v>
          </cell>
          <cell r="D2406"/>
          <cell r="E2406" t="str">
            <v xml:space="preserve">VU D2 NR </v>
          </cell>
          <cell r="I2406" t="str">
            <v>Placopyrenium cinereoatratum</v>
          </cell>
          <cell r="J2406" t="str">
            <v>Placopyrenium cinereoatratum</v>
          </cell>
          <cell r="K2406">
            <v>2531</v>
          </cell>
        </row>
        <row r="2407">
          <cell r="B2407">
            <v>2402</v>
          </cell>
          <cell r="C2407" t="str">
            <v>Porpidia nadvornikiana</v>
          </cell>
          <cell r="D2407"/>
          <cell r="E2407" t="str">
            <v xml:space="preserve">NT NR Sc </v>
          </cell>
          <cell r="I2407" t="str">
            <v>Placopyrenium formosum</v>
          </cell>
          <cell r="J2407" t="str">
            <v>Placopyrenium formosum</v>
          </cell>
          <cell r="K2407">
            <v>2513</v>
          </cell>
        </row>
        <row r="2408">
          <cell r="B2408">
            <v>2403</v>
          </cell>
          <cell r="C2408" t="str">
            <v>Porpidia lowiana</v>
          </cell>
          <cell r="D2408"/>
          <cell r="E2408" t="str">
            <v xml:space="preserve">CR D NR </v>
          </cell>
          <cell r="I2408" t="str">
            <v>Placopyrenium fuscellum</v>
          </cell>
          <cell r="J2408" t="str">
            <v>Placopyrenium fuscellum</v>
          </cell>
          <cell r="K2408">
            <v>1492</v>
          </cell>
        </row>
        <row r="2409">
          <cell r="B2409">
            <v>2404</v>
          </cell>
          <cell r="C2409" t="str">
            <v>Porpidia thomsonii</v>
          </cell>
          <cell r="D2409"/>
          <cell r="E2409" t="str">
            <v xml:space="preserve">NE NR </v>
          </cell>
          <cell r="I2409" t="str">
            <v>Placopyrenium trachyticum</v>
          </cell>
          <cell r="J2409" t="str">
            <v>Placopyrenium trachyticum</v>
          </cell>
          <cell r="K2409">
            <v>2704</v>
          </cell>
        </row>
        <row r="2410">
          <cell r="B2410">
            <v>2405</v>
          </cell>
          <cell r="C2410" t="str">
            <v>Porpidia islandica</v>
          </cell>
          <cell r="D2410"/>
          <cell r="E2410" t="str">
            <v xml:space="preserve">DD NR </v>
          </cell>
          <cell r="I2410" t="str">
            <v>Placynthiella dasaea</v>
          </cell>
          <cell r="J2410" t="str">
            <v>Placynthiella dasaea</v>
          </cell>
          <cell r="K2410">
            <v>1735</v>
          </cell>
        </row>
        <row r="2411">
          <cell r="B2411">
            <v>2406</v>
          </cell>
          <cell r="C2411" t="str">
            <v>Arthonia stereocaulina</v>
          </cell>
          <cell r="D2411" t="str">
            <v>{LF}</v>
          </cell>
          <cell r="E2411" t="str">
            <v xml:space="preserve">DD NR </v>
          </cell>
          <cell r="I2411" t="str">
            <v>Placynthiella hyporhoda</v>
          </cell>
          <cell r="J2411" t="str">
            <v>Placynthiella hyporhoda</v>
          </cell>
          <cell r="K2411">
            <v>1788</v>
          </cell>
        </row>
        <row r="2412">
          <cell r="B2412">
            <v>2407</v>
          </cell>
          <cell r="C2412" t="str">
            <v>Calicium hyperelloides</v>
          </cell>
          <cell r="D2412"/>
          <cell r="E2412" t="str">
            <v xml:space="preserve">CR D NR </v>
          </cell>
          <cell r="I2412" t="str">
            <v>Placynthiella icmalea</v>
          </cell>
          <cell r="J2412" t="str">
            <v>Placynthiella icmalea</v>
          </cell>
          <cell r="K2412">
            <v>732</v>
          </cell>
        </row>
        <row r="2413">
          <cell r="B2413">
            <v>2408</v>
          </cell>
          <cell r="C2413" t="str">
            <v>Rhizocarpon ridescens</v>
          </cell>
          <cell r="D2413"/>
          <cell r="E2413" t="str">
            <v xml:space="preserve">NT NR Sc </v>
          </cell>
          <cell r="I2413" t="str">
            <v>Placynthiella oligotropha</v>
          </cell>
          <cell r="J2413" t="str">
            <v>Placynthiella oligotropha</v>
          </cell>
          <cell r="K2413">
            <v>756</v>
          </cell>
        </row>
        <row r="2414">
          <cell r="B2414">
            <v>2409</v>
          </cell>
          <cell r="C2414" t="str">
            <v>Pronectria leptaleae</v>
          </cell>
          <cell r="D2414" t="str">
            <v>{LF}</v>
          </cell>
          <cell r="E2414" t="str">
            <v xml:space="preserve">NE NR </v>
          </cell>
          <cell r="I2414" t="str">
            <v>Placynthiella uliginosa</v>
          </cell>
          <cell r="J2414" t="str">
            <v>Placynthiella uliginosa</v>
          </cell>
          <cell r="K2414">
            <v>788</v>
          </cell>
        </row>
        <row r="2415">
          <cell r="B2415">
            <v>2410</v>
          </cell>
          <cell r="C2415" t="str">
            <v>Polycoccum minutulum</v>
          </cell>
          <cell r="D2415" t="str">
            <v>{LF}</v>
          </cell>
          <cell r="E2415" t="str">
            <v xml:space="preserve">NE NR </v>
          </cell>
          <cell r="I2415" t="str">
            <v>Placynthium anemoideum</v>
          </cell>
          <cell r="J2415" t="str">
            <v>Placynthium anemoideum</v>
          </cell>
          <cell r="K2415">
            <v>2522</v>
          </cell>
        </row>
        <row r="2416">
          <cell r="B2416">
            <v>2411</v>
          </cell>
          <cell r="C2416" t="str">
            <v>Bacidia brandii</v>
          </cell>
          <cell r="D2416"/>
          <cell r="E2416" t="str">
            <v xml:space="preserve">LC NR </v>
          </cell>
          <cell r="I2416" t="str">
            <v>Placynthium asperellum</v>
          </cell>
          <cell r="J2416" t="str">
            <v>Placynthium asperellum</v>
          </cell>
          <cell r="K2416">
            <v>1134</v>
          </cell>
        </row>
        <row r="2417">
          <cell r="B2417">
            <v>2412</v>
          </cell>
          <cell r="C2417" t="str">
            <v>Parmelia ernstiae</v>
          </cell>
          <cell r="D2417"/>
          <cell r="E2417" t="str">
            <v xml:space="preserve">NE ? </v>
          </cell>
          <cell r="I2417" t="str">
            <v>Placynthium caesium</v>
          </cell>
          <cell r="J2417" t="str">
            <v>Placynthium caesium</v>
          </cell>
          <cell r="K2417">
            <v>2435</v>
          </cell>
        </row>
        <row r="2418">
          <cell r="B2418">
            <v>2413</v>
          </cell>
          <cell r="C2418" t="str">
            <v>Protoblastenia lilacina</v>
          </cell>
          <cell r="D2418"/>
          <cell r="E2418" t="str">
            <v xml:space="preserve">LC NR </v>
          </cell>
          <cell r="I2418" t="str">
            <v>Placynthium dolichoterum</v>
          </cell>
          <cell r="J2418" t="str">
            <v>Placynthium dolichoterum</v>
          </cell>
          <cell r="K2418">
            <v>1141</v>
          </cell>
        </row>
        <row r="2419">
          <cell r="B2419">
            <v>2414</v>
          </cell>
          <cell r="C2419" t="str">
            <v>Cliostomum leprosum</v>
          </cell>
          <cell r="D2419"/>
          <cell r="E2419" t="str">
            <v xml:space="preserve">DD NR Sc </v>
          </cell>
          <cell r="I2419" t="str">
            <v>Placynthium flabellosum</v>
          </cell>
          <cell r="J2419" t="str">
            <v>Placynthium flabellosum</v>
          </cell>
          <cell r="K2419">
            <v>1135</v>
          </cell>
        </row>
        <row r="2420">
          <cell r="B2420">
            <v>2415</v>
          </cell>
          <cell r="C2420" t="str">
            <v>Arthonia coronata</v>
          </cell>
          <cell r="D2420" t="str">
            <v>{LF}</v>
          </cell>
          <cell r="E2420" t="str">
            <v xml:space="preserve">LC NR </v>
          </cell>
          <cell r="I2420" t="str">
            <v>Placynthium garovaglii</v>
          </cell>
          <cell r="J2420" t="str">
            <v>Placynthium garovaglii</v>
          </cell>
          <cell r="K2420">
            <v>1136</v>
          </cell>
        </row>
        <row r="2421">
          <cell r="B2421">
            <v>2416</v>
          </cell>
          <cell r="C2421" t="str">
            <v>Arthonia digitatae</v>
          </cell>
          <cell r="D2421" t="str">
            <v>{LF}</v>
          </cell>
          <cell r="E2421" t="str">
            <v xml:space="preserve">LC NR </v>
          </cell>
          <cell r="I2421" t="str">
            <v>Placynthium garovaglioi</v>
          </cell>
          <cell r="J2421" t="str">
            <v>Placynthium garovaglii</v>
          </cell>
          <cell r="K2421">
            <v>1136</v>
          </cell>
        </row>
        <row r="2422">
          <cell r="B2422">
            <v>2417</v>
          </cell>
          <cell r="C2422" t="str">
            <v>Milospium lacoizquetae</v>
          </cell>
          <cell r="D2422" t="str">
            <v>{LF}</v>
          </cell>
          <cell r="E2422" t="str">
            <v xml:space="preserve">LC NR </v>
          </cell>
          <cell r="I2422" t="str">
            <v>Placynthium hungaricum</v>
          </cell>
          <cell r="J2422" t="str">
            <v>Placynthium hungaricum</v>
          </cell>
          <cell r="K2422">
            <v>2436</v>
          </cell>
        </row>
        <row r="2423">
          <cell r="B2423">
            <v>2418</v>
          </cell>
          <cell r="C2423" t="str">
            <v>Arthonia apatetica</v>
          </cell>
          <cell r="D2423"/>
          <cell r="E2423" t="str">
            <v xml:space="preserve">DD NR Sc </v>
          </cell>
          <cell r="I2423" t="str">
            <v>Placynthium lismorense</v>
          </cell>
          <cell r="J2423" t="str">
            <v>Placynthium lismorense</v>
          </cell>
          <cell r="K2423">
            <v>1137</v>
          </cell>
        </row>
        <row r="2424">
          <cell r="B2424">
            <v>2419</v>
          </cell>
          <cell r="C2424" t="str">
            <v>Toninia subfuscae</v>
          </cell>
          <cell r="D2424" t="str">
            <v>{LF}</v>
          </cell>
          <cell r="E2424" t="str">
            <v xml:space="preserve">DD NR Sc </v>
          </cell>
          <cell r="I2424" t="str">
            <v>Placynthium nigrum</v>
          </cell>
          <cell r="J2424" t="str">
            <v>Placynthium nigrum</v>
          </cell>
          <cell r="K2424">
            <v>1139</v>
          </cell>
        </row>
        <row r="2425">
          <cell r="B2425">
            <v>2420</v>
          </cell>
          <cell r="C2425" t="str">
            <v>Topeliopsis azorica</v>
          </cell>
          <cell r="D2425"/>
          <cell r="E2425" t="str">
            <v xml:space="preserve">EN D NR Sc </v>
          </cell>
          <cell r="I2425" t="str">
            <v>Placynthium pannariellum</v>
          </cell>
          <cell r="J2425" t="str">
            <v>Placynthium pannariellum</v>
          </cell>
          <cell r="K2425">
            <v>1140</v>
          </cell>
        </row>
        <row r="2426">
          <cell r="B2426">
            <v>2421</v>
          </cell>
          <cell r="C2426" t="str">
            <v>Gyalidea rivularis</v>
          </cell>
          <cell r="D2426"/>
          <cell r="E2426" t="str">
            <v xml:space="preserve">VU D2 NR Sc </v>
          </cell>
          <cell r="I2426" t="str">
            <v>Placynthium pluriseptatum</v>
          </cell>
          <cell r="J2426" t="str">
            <v>Placynthium dolichoterum</v>
          </cell>
          <cell r="K2426">
            <v>1141</v>
          </cell>
        </row>
        <row r="2427">
          <cell r="B2427">
            <v>2422</v>
          </cell>
          <cell r="C2427" t="str">
            <v>Lichenoconium reichlingii</v>
          </cell>
          <cell r="D2427" t="str">
            <v>{LF}</v>
          </cell>
          <cell r="E2427" t="str">
            <v xml:space="preserve">NE NR </v>
          </cell>
          <cell r="I2427" t="str">
            <v>Placynthium subradiatum</v>
          </cell>
          <cell r="J2427" t="str">
            <v>Placynthium subradiatum</v>
          </cell>
          <cell r="K2427">
            <v>1142</v>
          </cell>
        </row>
        <row r="2428">
          <cell r="B2428">
            <v>2423</v>
          </cell>
          <cell r="C2428" t="str">
            <v>Lichenodiplis fallaciosa</v>
          </cell>
          <cell r="D2428" t="str">
            <v>{LF}</v>
          </cell>
          <cell r="E2428" t="str">
            <v xml:space="preserve">NE NR </v>
          </cell>
          <cell r="I2428" t="str">
            <v>Placynthium tantaleum</v>
          </cell>
          <cell r="J2428" t="str">
            <v>Placynthium tantaleum</v>
          </cell>
          <cell r="K2428">
            <v>1143</v>
          </cell>
        </row>
        <row r="2429">
          <cell r="B2429">
            <v>2424</v>
          </cell>
          <cell r="C2429" t="str">
            <v>Intralichen baccisporus</v>
          </cell>
          <cell r="D2429" t="str">
            <v>{LF}</v>
          </cell>
          <cell r="E2429" t="str">
            <v xml:space="preserve">NE NR </v>
          </cell>
          <cell r="I2429" t="str">
            <v>Placynthium tremniacum</v>
          </cell>
          <cell r="J2429" t="str">
            <v>Placynthium tremniacum</v>
          </cell>
          <cell r="K2429">
            <v>1144</v>
          </cell>
        </row>
        <row r="2430">
          <cell r="B2430">
            <v>2425</v>
          </cell>
          <cell r="C2430" t="str">
            <v>Chionosphaera lichenicola</v>
          </cell>
          <cell r="D2430" t="str">
            <v>{LF}</v>
          </cell>
          <cell r="E2430" t="str">
            <v xml:space="preserve">NE NR </v>
          </cell>
          <cell r="I2430" t="str">
            <v>Platismatia glauca</v>
          </cell>
          <cell r="J2430" t="str">
            <v>Platismatia glauca</v>
          </cell>
          <cell r="K2430">
            <v>1145</v>
          </cell>
        </row>
        <row r="2431">
          <cell r="B2431">
            <v>2426</v>
          </cell>
          <cell r="C2431" t="str">
            <v>Thelocarpon robustum</v>
          </cell>
          <cell r="D2431"/>
          <cell r="E2431" t="str">
            <v xml:space="preserve">LC NR </v>
          </cell>
          <cell r="I2431" t="str">
            <v>Platismatia norvegica</v>
          </cell>
          <cell r="J2431" t="str">
            <v>Platismatia norvegica</v>
          </cell>
          <cell r="K2431">
            <v>1146</v>
          </cell>
        </row>
        <row r="2432">
          <cell r="B2432">
            <v>2427</v>
          </cell>
          <cell r="C2432" t="str">
            <v>Lepraria sylvicola</v>
          </cell>
          <cell r="D2432"/>
          <cell r="E2432" t="str">
            <v xml:space="preserve">LC NS </v>
          </cell>
          <cell r="I2432" t="str">
            <v>Plectocarpon lichenum</v>
          </cell>
          <cell r="J2432" t="str">
            <v>Plectocarpon lichenum</v>
          </cell>
          <cell r="K2432">
            <v>2153</v>
          </cell>
        </row>
        <row r="2433">
          <cell r="B2433">
            <v>2428</v>
          </cell>
          <cell r="C2433" t="str">
            <v>?????</v>
          </cell>
          <cell r="D2433"/>
          <cell r="E2433" t="str">
            <v xml:space="preserve"> </v>
          </cell>
          <cell r="I2433" t="str">
            <v>Plectocarpon scrobiculatae</v>
          </cell>
          <cell r="J2433" t="str">
            <v>Plectocarpon scrobiculatae</v>
          </cell>
          <cell r="K2433">
            <v>2155</v>
          </cell>
        </row>
        <row r="2434">
          <cell r="B2434">
            <v>2429</v>
          </cell>
          <cell r="C2434" t="str">
            <v>Miriquidica intrudens</v>
          </cell>
          <cell r="D2434"/>
          <cell r="E2434" t="str">
            <v xml:space="preserve">DD NR Sc </v>
          </cell>
          <cell r="I2434" t="str">
            <v>Pleopsidium chlorophanum</v>
          </cell>
          <cell r="J2434" t="str">
            <v>Pleopsidium chlorophanum</v>
          </cell>
          <cell r="K2434">
            <v>1739</v>
          </cell>
        </row>
        <row r="2435">
          <cell r="B2435">
            <v>2430</v>
          </cell>
          <cell r="C2435" t="str">
            <v>Caloplaca borreri</v>
          </cell>
          <cell r="D2435"/>
          <cell r="E2435" t="str">
            <v xml:space="preserve">Ex </v>
          </cell>
          <cell r="I2435" t="str">
            <v>Pleospora leptogiicola</v>
          </cell>
          <cell r="J2435" t="str">
            <v>Dacampia leptogiicola</v>
          </cell>
          <cell r="K2435">
            <v>2156</v>
          </cell>
        </row>
        <row r="2436">
          <cell r="B2436">
            <v>2431</v>
          </cell>
          <cell r="C2436" t="str">
            <v>Lepraria bergensis</v>
          </cell>
          <cell r="D2436"/>
          <cell r="E2436" t="str">
            <v xml:space="preserve">DD NR </v>
          </cell>
          <cell r="I2436" t="str">
            <v>Pleurosticta acetabulum</v>
          </cell>
          <cell r="J2436" t="str">
            <v>Pleurosticta acetabulum</v>
          </cell>
          <cell r="K2436">
            <v>982</v>
          </cell>
        </row>
        <row r="2437">
          <cell r="B2437">
            <v>2432</v>
          </cell>
          <cell r="C2437" t="str">
            <v>Vahliella atlantica</v>
          </cell>
          <cell r="D2437"/>
          <cell r="E2437" t="str">
            <v xml:space="preserve">LC NR Sc </v>
          </cell>
          <cell r="I2437" t="str">
            <v>Poeltinula cerebrina</v>
          </cell>
          <cell r="J2437" t="str">
            <v>Poeltinula cerebrina</v>
          </cell>
          <cell r="K2437">
            <v>501</v>
          </cell>
        </row>
        <row r="2438">
          <cell r="B2438">
            <v>2433</v>
          </cell>
          <cell r="C2438" t="str">
            <v>Monodictys epilepraria</v>
          </cell>
          <cell r="D2438" t="str">
            <v>{LF}</v>
          </cell>
          <cell r="E2438" t="str">
            <v xml:space="preserve">NE NR </v>
          </cell>
          <cell r="I2438" t="str">
            <v>Polyblastia agraria</v>
          </cell>
          <cell r="J2438" t="str">
            <v>Polyblastia agraria</v>
          </cell>
          <cell r="K2438">
            <v>1147</v>
          </cell>
        </row>
        <row r="2439">
          <cell r="B2439">
            <v>2434</v>
          </cell>
          <cell r="C2439" t="str">
            <v>Psammina palmata</v>
          </cell>
          <cell r="D2439"/>
          <cell r="E2439" t="str">
            <v xml:space="preserve">LC NR </v>
          </cell>
          <cell r="I2439" t="str">
            <v>Polyblastia albida</v>
          </cell>
          <cell r="J2439" t="str">
            <v>Polyblastia albida</v>
          </cell>
          <cell r="K2439">
            <v>1148</v>
          </cell>
        </row>
        <row r="2440">
          <cell r="B2440">
            <v>2435</v>
          </cell>
          <cell r="C2440" t="str">
            <v>Placynthium caesium</v>
          </cell>
          <cell r="D2440"/>
          <cell r="E2440" t="str">
            <v xml:space="preserve">DD NR Sc </v>
          </cell>
          <cell r="I2440" t="str">
            <v>Polyblastia allobata</v>
          </cell>
          <cell r="J2440" t="str">
            <v>Agonimia allobata</v>
          </cell>
          <cell r="K2440">
            <v>1149</v>
          </cell>
        </row>
        <row r="2441">
          <cell r="B2441">
            <v>2436</v>
          </cell>
          <cell r="C2441" t="str">
            <v>Placynthium hungaricum</v>
          </cell>
          <cell r="D2441"/>
          <cell r="E2441" t="str">
            <v xml:space="preserve">DD NR </v>
          </cell>
          <cell r="I2441" t="str">
            <v>Polyblastia cruenta</v>
          </cell>
          <cell r="J2441" t="str">
            <v>Polyblastia cruenta</v>
          </cell>
          <cell r="K2441">
            <v>1150</v>
          </cell>
        </row>
        <row r="2442">
          <cell r="B2442">
            <v>2437</v>
          </cell>
          <cell r="C2442" t="str">
            <v>Acrocordia subglobosa</v>
          </cell>
          <cell r="D2442"/>
          <cell r="E2442" t="str">
            <v xml:space="preserve">DD NR Sc </v>
          </cell>
          <cell r="I2442" t="str">
            <v>Polyblastia cupularis</v>
          </cell>
          <cell r="J2442" t="str">
            <v>Polyblastia cupularis</v>
          </cell>
          <cell r="K2442">
            <v>1151</v>
          </cell>
        </row>
        <row r="2443">
          <cell r="B2443">
            <v>2438</v>
          </cell>
          <cell r="C2443" t="str">
            <v>Strigula muscicola</v>
          </cell>
          <cell r="D2443"/>
          <cell r="E2443" t="str">
            <v xml:space="preserve">DD NR Sc </v>
          </cell>
          <cell r="I2443" t="str">
            <v>Polyblastia deminuta</v>
          </cell>
          <cell r="J2443" t="str">
            <v>Merismatium deminutum</v>
          </cell>
          <cell r="K2443">
            <v>1152</v>
          </cell>
        </row>
        <row r="2444">
          <cell r="B2444">
            <v>2439</v>
          </cell>
          <cell r="C2444" t="str">
            <v>Fulvophyton sorediatum</v>
          </cell>
          <cell r="D2444"/>
          <cell r="E2444" t="str">
            <v xml:space="preserve">LC NR </v>
          </cell>
          <cell r="I2444" t="str">
            <v>Polyblastia dermatodes</v>
          </cell>
          <cell r="J2444" t="str">
            <v>Polyblastia dermatodes</v>
          </cell>
          <cell r="K2444">
            <v>1153</v>
          </cell>
        </row>
        <row r="2445">
          <cell r="B2445">
            <v>2440</v>
          </cell>
          <cell r="C2445" t="str">
            <v>Enterographa pitardii</v>
          </cell>
          <cell r="D2445"/>
          <cell r="E2445" t="str">
            <v xml:space="preserve">NT NR </v>
          </cell>
          <cell r="I2445" t="str">
            <v>Polyblastia efflorescens</v>
          </cell>
          <cell r="J2445" t="str">
            <v>Polyblastia efflorescens</v>
          </cell>
          <cell r="K2445">
            <v>1724</v>
          </cell>
        </row>
        <row r="2446">
          <cell r="B2446">
            <v>2441</v>
          </cell>
          <cell r="C2446" t="str">
            <v>Opegrapha viridipruinosa</v>
          </cell>
          <cell r="D2446"/>
          <cell r="E2446" t="str">
            <v xml:space="preserve">LC NS </v>
          </cell>
          <cell r="I2446" t="str">
            <v>Polyblastia gelatinosa</v>
          </cell>
          <cell r="J2446" t="str">
            <v>Agonimia gelatinosa</v>
          </cell>
          <cell r="K2446">
            <v>1155</v>
          </cell>
        </row>
        <row r="2447">
          <cell r="B2447">
            <v>2442</v>
          </cell>
          <cell r="C2447" t="str">
            <v>Caloplaca arcis</v>
          </cell>
          <cell r="D2447"/>
          <cell r="E2447" t="str">
            <v xml:space="preserve">LC NS </v>
          </cell>
          <cell r="I2447" t="str">
            <v>Polyblastia gothica</v>
          </cell>
          <cell r="J2447" t="str">
            <v>Polyblastia gothica</v>
          </cell>
          <cell r="K2447">
            <v>1885</v>
          </cell>
        </row>
        <row r="2448">
          <cell r="B2448">
            <v>2443</v>
          </cell>
          <cell r="C2448" t="str">
            <v>Caloplaca dichroa</v>
          </cell>
          <cell r="D2448"/>
          <cell r="E2448" t="str">
            <v xml:space="preserve">LC NS Sc </v>
          </cell>
          <cell r="I2448" t="str">
            <v>Polyblastia helvetica</v>
          </cell>
          <cell r="J2448" t="str">
            <v>Polyblastia helvetica</v>
          </cell>
          <cell r="K2448">
            <v>1156</v>
          </cell>
        </row>
        <row r="2449">
          <cell r="B2449">
            <v>2444</v>
          </cell>
          <cell r="C2449" t="str">
            <v>?????</v>
          </cell>
          <cell r="D2449"/>
          <cell r="E2449" t="str">
            <v xml:space="preserve"> </v>
          </cell>
          <cell r="I2449" t="str">
            <v>Polyblastia henscheliana</v>
          </cell>
          <cell r="J2449" t="str">
            <v>Polyblastia cruenta</v>
          </cell>
          <cell r="K2449">
            <v>1150</v>
          </cell>
        </row>
        <row r="2450">
          <cell r="B2450">
            <v>2445</v>
          </cell>
          <cell r="C2450" t="str">
            <v>Lecania fructigena</v>
          </cell>
          <cell r="D2450"/>
          <cell r="E2450" t="str">
            <v xml:space="preserve">LC NR </v>
          </cell>
          <cell r="I2450" t="str">
            <v>Polyblastia inumbrata</v>
          </cell>
          <cell r="J2450" t="str">
            <v>Polyblastia inumbrata agg.</v>
          </cell>
          <cell r="K2450">
            <v>1157</v>
          </cell>
        </row>
        <row r="2451">
          <cell r="B2451">
            <v>2446</v>
          </cell>
          <cell r="C2451" t="str">
            <v>Micarea hypoviolascens</v>
          </cell>
          <cell r="D2451"/>
          <cell r="E2451" t="str">
            <v>DD NR E IR</v>
          </cell>
          <cell r="I2451" t="str">
            <v>Polyblastia inumbrata agg.</v>
          </cell>
          <cell r="J2451" t="str">
            <v>Polyblastia inumbrata agg.</v>
          </cell>
          <cell r="K2451">
            <v>1157</v>
          </cell>
        </row>
        <row r="2452">
          <cell r="B2452">
            <v>2447</v>
          </cell>
          <cell r="C2452" t="str">
            <v>Menegazzia subsimilis</v>
          </cell>
          <cell r="D2452"/>
          <cell r="E2452" t="str">
            <v xml:space="preserve">NT NR </v>
          </cell>
          <cell r="I2452" t="str">
            <v>Polyblastia melaspora</v>
          </cell>
          <cell r="J2452" t="str">
            <v>Polyblastia melaspora</v>
          </cell>
          <cell r="K2452">
            <v>1158</v>
          </cell>
        </row>
        <row r="2453">
          <cell r="B2453">
            <v>2448</v>
          </cell>
          <cell r="C2453" t="str">
            <v>Intralichen lichenicola</v>
          </cell>
          <cell r="D2453" t="str">
            <v>{LF}</v>
          </cell>
          <cell r="E2453" t="str">
            <v xml:space="preserve">NE NR </v>
          </cell>
          <cell r="I2453" t="str">
            <v>Polyblastia philaea</v>
          </cell>
          <cell r="J2453" t="str">
            <v>Polyblastia philaea</v>
          </cell>
          <cell r="K2453">
            <v>206</v>
          </cell>
        </row>
        <row r="2454">
          <cell r="B2454">
            <v>2449</v>
          </cell>
          <cell r="C2454" t="str">
            <v>Agonimia opuntiella</v>
          </cell>
          <cell r="D2454"/>
          <cell r="E2454" t="str">
            <v xml:space="preserve">DD NR </v>
          </cell>
          <cell r="I2454" t="str">
            <v>Polyblastia quartzina</v>
          </cell>
          <cell r="J2454" t="str">
            <v>Polyblastia quartzina</v>
          </cell>
          <cell r="K2454">
            <v>1159</v>
          </cell>
        </row>
        <row r="2455">
          <cell r="B2455">
            <v>2450</v>
          </cell>
          <cell r="C2455" t="str">
            <v>Arthonia meridionalis</v>
          </cell>
          <cell r="D2455"/>
          <cell r="E2455" t="str">
            <v xml:space="preserve">VU D2 NR </v>
          </cell>
          <cell r="I2455" t="str">
            <v>Polyblastia schaereriana</v>
          </cell>
          <cell r="J2455" t="str">
            <v>Polyblastia schaereriana</v>
          </cell>
          <cell r="K2455">
            <v>1162</v>
          </cell>
        </row>
        <row r="2456">
          <cell r="B2456">
            <v>2451</v>
          </cell>
          <cell r="C2456" t="str">
            <v>Collemopsidium ostrearum</v>
          </cell>
          <cell r="D2456"/>
          <cell r="E2456" t="str">
            <v xml:space="preserve"> </v>
          </cell>
          <cell r="I2456" t="str">
            <v>Polyblastia scotinospora</v>
          </cell>
          <cell r="J2456" t="str">
            <v>Polyblastia melaspora</v>
          </cell>
          <cell r="K2456">
            <v>1158</v>
          </cell>
        </row>
        <row r="2457">
          <cell r="B2457">
            <v>2452</v>
          </cell>
          <cell r="C2457" t="str">
            <v>Lecanographa dialeuca</v>
          </cell>
          <cell r="D2457"/>
          <cell r="E2457" t="str">
            <v xml:space="preserve">VU D2 NR </v>
          </cell>
          <cell r="I2457" t="str">
            <v>Polyblastia sendtneri</v>
          </cell>
          <cell r="J2457" t="str">
            <v>Polyblastia sendtneri</v>
          </cell>
          <cell r="K2457">
            <v>1160</v>
          </cell>
        </row>
        <row r="2458">
          <cell r="B2458">
            <v>2453</v>
          </cell>
          <cell r="C2458" t="str">
            <v>Gyalecta hypoleuca</v>
          </cell>
          <cell r="D2458"/>
          <cell r="E2458" t="str">
            <v xml:space="preserve">VU D2 NR </v>
          </cell>
          <cell r="I2458" t="str">
            <v>Polyblastia terrestris</v>
          </cell>
          <cell r="J2458" t="str">
            <v>Polyblastia terrestris</v>
          </cell>
          <cell r="K2458">
            <v>1161</v>
          </cell>
        </row>
        <row r="2459">
          <cell r="B2459">
            <v>2454</v>
          </cell>
          <cell r="C2459" t="str">
            <v>Porina effilata</v>
          </cell>
          <cell r="D2459"/>
          <cell r="E2459" t="str">
            <v xml:space="preserve">CR D NR P Eng Wa </v>
          </cell>
          <cell r="I2459" t="str">
            <v>Polyblastia theleodes</v>
          </cell>
          <cell r="J2459" t="str">
            <v>Polyblastia theleodes</v>
          </cell>
          <cell r="K2459">
            <v>2495</v>
          </cell>
        </row>
        <row r="2460">
          <cell r="B2460">
            <v>2455</v>
          </cell>
          <cell r="C2460" t="str">
            <v>Myriospora rhagadiza</v>
          </cell>
          <cell r="D2460"/>
          <cell r="E2460" t="str">
            <v xml:space="preserve">NE NR </v>
          </cell>
          <cell r="I2460" t="str">
            <v>Polyblastia tristicula</v>
          </cell>
          <cell r="J2460" t="str">
            <v>Agonimia tristicula</v>
          </cell>
          <cell r="K2460">
            <v>38</v>
          </cell>
        </row>
        <row r="2461">
          <cell r="B2461">
            <v>2456</v>
          </cell>
          <cell r="C2461" t="str">
            <v>Buellia jugorum</v>
          </cell>
          <cell r="D2461"/>
          <cell r="E2461" t="str">
            <v xml:space="preserve">DD NR </v>
          </cell>
          <cell r="I2461" t="str">
            <v>Polyblastia verrucosa</v>
          </cell>
          <cell r="J2461" t="str">
            <v>Polyblastia verrucosa</v>
          </cell>
          <cell r="K2461">
            <v>1163</v>
          </cell>
        </row>
        <row r="2462">
          <cell r="B2462">
            <v>2457</v>
          </cell>
          <cell r="C2462" t="str">
            <v>Sphaerellothecium cladoniae</v>
          </cell>
          <cell r="D2462" t="str">
            <v>{LF}</v>
          </cell>
          <cell r="E2462" t="str">
            <v xml:space="preserve">NE NR </v>
          </cell>
          <cell r="I2462" t="str">
            <v>Polyblastia wheldonii</v>
          </cell>
          <cell r="J2462" t="str">
            <v>Atla wheldonii</v>
          </cell>
          <cell r="K2462">
            <v>1164</v>
          </cell>
        </row>
        <row r="2463">
          <cell r="B2463">
            <v>2458</v>
          </cell>
          <cell r="C2463" t="str">
            <v>Lepraria humida</v>
          </cell>
          <cell r="D2463"/>
          <cell r="E2463" t="str">
            <v xml:space="preserve">LC ?NR </v>
          </cell>
          <cell r="I2463" t="str">
            <v>Polychidium dendriscum</v>
          </cell>
          <cell r="J2463" t="str">
            <v>Leptogidium dendriscum</v>
          </cell>
          <cell r="K2463">
            <v>1165</v>
          </cell>
        </row>
        <row r="2464">
          <cell r="B2464">
            <v>2459</v>
          </cell>
          <cell r="C2464" t="str">
            <v>Caloplaca sorediella</v>
          </cell>
          <cell r="D2464"/>
          <cell r="E2464" t="str">
            <v xml:space="preserve">LC NR </v>
          </cell>
          <cell r="I2464" t="str">
            <v>Polychidium muscicola</v>
          </cell>
          <cell r="J2464" t="str">
            <v>Polychidium muscicola</v>
          </cell>
          <cell r="K2464">
            <v>1166</v>
          </cell>
        </row>
        <row r="2465">
          <cell r="B2465">
            <v>2460</v>
          </cell>
          <cell r="C2465" t="str">
            <v>Caloplaca soralifera</v>
          </cell>
          <cell r="D2465"/>
          <cell r="E2465" t="str">
            <v xml:space="preserve">DD NR </v>
          </cell>
          <cell r="I2465" t="str">
            <v>Polycoccum arnoldii</v>
          </cell>
          <cell r="J2465" t="str">
            <v>Polycoccum arnoldii</v>
          </cell>
          <cell r="K2465">
            <v>2157</v>
          </cell>
        </row>
        <row r="2466">
          <cell r="B2466">
            <v>2461</v>
          </cell>
          <cell r="C2466" t="str">
            <v>Caloplaca oasis</v>
          </cell>
          <cell r="D2466"/>
          <cell r="E2466" t="str">
            <v xml:space="preserve">LC </v>
          </cell>
          <cell r="I2466" t="str">
            <v>Polycoccum crassum</v>
          </cell>
          <cell r="J2466" t="str">
            <v>Polycoccum crassum</v>
          </cell>
          <cell r="K2466">
            <v>2158</v>
          </cell>
        </row>
        <row r="2467">
          <cell r="B2467">
            <v>2462</v>
          </cell>
          <cell r="C2467" t="str">
            <v>Rinodina insularis</v>
          </cell>
          <cell r="D2467"/>
          <cell r="E2467" t="str">
            <v xml:space="preserve">DD NR </v>
          </cell>
          <cell r="I2467" t="str">
            <v>Polycoccum dzieduszyckii</v>
          </cell>
          <cell r="J2467" t="str">
            <v>Polycoccum dzieduszyckii</v>
          </cell>
          <cell r="K2467">
            <v>2159</v>
          </cell>
        </row>
        <row r="2468">
          <cell r="B2468">
            <v>2463</v>
          </cell>
          <cell r="C2468" t="str">
            <v>Arthonia colombiana</v>
          </cell>
          <cell r="D2468" t="str">
            <v>{LF}</v>
          </cell>
          <cell r="E2468" t="str">
            <v xml:space="preserve">NE NR </v>
          </cell>
          <cell r="I2468" t="str">
            <v>Polycoccum hymeniicola</v>
          </cell>
          <cell r="J2468" t="str">
            <v>Polycoccum hymeniicola</v>
          </cell>
          <cell r="K2468">
            <v>2659</v>
          </cell>
        </row>
        <row r="2469">
          <cell r="B2469">
            <v>2464</v>
          </cell>
          <cell r="C2469" t="str">
            <v>Phylloblastia inexpectata</v>
          </cell>
          <cell r="D2469"/>
          <cell r="E2469" t="str">
            <v xml:space="preserve">LC NS </v>
          </cell>
          <cell r="I2469" t="str">
            <v>Polycoccum kerneri</v>
          </cell>
          <cell r="J2469" t="str">
            <v>Polycoccum kerneri</v>
          </cell>
          <cell r="K2469">
            <v>2160</v>
          </cell>
        </row>
        <row r="2470">
          <cell r="B2470">
            <v>2465</v>
          </cell>
          <cell r="C2470" t="str">
            <v>Catillaria usneicola</v>
          </cell>
          <cell r="D2470" t="str">
            <v>{LF}</v>
          </cell>
          <cell r="E2470" t="str">
            <v xml:space="preserve">NE NR </v>
          </cell>
          <cell r="I2470" t="str">
            <v>Polycoccum marmoratum</v>
          </cell>
          <cell r="J2470" t="str">
            <v>Polycoccum marmoratum</v>
          </cell>
          <cell r="K2470">
            <v>2161</v>
          </cell>
        </row>
        <row r="2471">
          <cell r="B2471">
            <v>2466</v>
          </cell>
          <cell r="C2471" t="str">
            <v>Llimonaea sorediata</v>
          </cell>
          <cell r="D2471"/>
          <cell r="E2471" t="str">
            <v xml:space="preserve">LC NS </v>
          </cell>
          <cell r="I2471" t="str">
            <v>Polycoccum microcarpum</v>
          </cell>
          <cell r="J2471" t="str">
            <v>Polycoccum microcarpum</v>
          </cell>
          <cell r="K2471">
            <v>2162</v>
          </cell>
        </row>
        <row r="2472">
          <cell r="B2472">
            <v>2467</v>
          </cell>
          <cell r="C2472" t="str">
            <v>Endococcus fusiger</v>
          </cell>
          <cell r="D2472" t="str">
            <v>{LF}</v>
          </cell>
          <cell r="E2472" t="str">
            <v xml:space="preserve">NE NR </v>
          </cell>
          <cell r="I2472" t="str">
            <v>Polycoccum microsticticum</v>
          </cell>
          <cell r="J2472" t="str">
            <v>Polycoccum microsticticum</v>
          </cell>
          <cell r="K2472">
            <v>1483</v>
          </cell>
        </row>
        <row r="2473">
          <cell r="B2473">
            <v>2468</v>
          </cell>
          <cell r="C2473" t="str">
            <v>Hypotrachyna afrorevoluta</v>
          </cell>
          <cell r="D2473"/>
          <cell r="E2473" t="str">
            <v xml:space="preserve">LC </v>
          </cell>
          <cell r="I2473" t="str">
            <v>Polycoccum minutulum</v>
          </cell>
          <cell r="J2473" t="str">
            <v>Polycoccum minutulum</v>
          </cell>
          <cell r="K2473">
            <v>2410</v>
          </cell>
        </row>
        <row r="2474">
          <cell r="B2474">
            <v>2469</v>
          </cell>
          <cell r="C2474" t="str">
            <v>Verrucaria ceuthocarpa</v>
          </cell>
          <cell r="D2474"/>
          <cell r="E2474" t="str">
            <v xml:space="preserve">LC NR </v>
          </cell>
          <cell r="I2474" t="str">
            <v>Polycoccum opulentum</v>
          </cell>
          <cell r="J2474" t="str">
            <v>Polycoccum opulentum</v>
          </cell>
          <cell r="K2474">
            <v>2163</v>
          </cell>
        </row>
        <row r="2475">
          <cell r="B2475">
            <v>2470</v>
          </cell>
          <cell r="C2475" t="str">
            <v>Stigmidium clauzadei</v>
          </cell>
          <cell r="D2475" t="str">
            <v>{LF}</v>
          </cell>
          <cell r="E2475" t="str">
            <v xml:space="preserve">NE NR </v>
          </cell>
          <cell r="I2475" t="str">
            <v>Polycoccum peltigerae</v>
          </cell>
          <cell r="J2475" t="str">
            <v>Polycoccum peltigerae</v>
          </cell>
          <cell r="K2475">
            <v>2164</v>
          </cell>
        </row>
        <row r="2476">
          <cell r="B2476">
            <v>2471</v>
          </cell>
          <cell r="C2476" t="str">
            <v>Calicium victorianum</v>
          </cell>
          <cell r="D2476"/>
          <cell r="E2476" t="str">
            <v xml:space="preserve">DD NR </v>
          </cell>
          <cell r="I2476" t="str">
            <v>Polycoccum pulvinatum</v>
          </cell>
          <cell r="J2476" t="str">
            <v>Polycoccum pulvinatum</v>
          </cell>
          <cell r="K2476">
            <v>2165</v>
          </cell>
        </row>
        <row r="2477">
          <cell r="B2477">
            <v>2472</v>
          </cell>
          <cell r="C2477" t="str">
            <v>Fellhanera christiansenii</v>
          </cell>
          <cell r="D2477"/>
          <cell r="E2477" t="str">
            <v xml:space="preserve">NE NR </v>
          </cell>
          <cell r="I2477" t="str">
            <v>Polycoccum slaptoniense</v>
          </cell>
          <cell r="J2477" t="str">
            <v>Didymocyrtis slaptoniensis</v>
          </cell>
          <cell r="K2477">
            <v>2166</v>
          </cell>
        </row>
        <row r="2478">
          <cell r="B2478">
            <v>2473</v>
          </cell>
          <cell r="C2478" t="str">
            <v>Xanthoparmelia perrugata</v>
          </cell>
          <cell r="D2478"/>
          <cell r="E2478" t="str">
            <v xml:space="preserve">LC NS </v>
          </cell>
          <cell r="I2478" t="str">
            <v>Polycoccum sporastatiae</v>
          </cell>
          <cell r="J2478" t="str">
            <v>Polycoccum sporastatiae</v>
          </cell>
          <cell r="K2478">
            <v>2167</v>
          </cell>
        </row>
        <row r="2479">
          <cell r="B2479">
            <v>2474</v>
          </cell>
          <cell r="C2479" t="str">
            <v>Lecidea grisella</v>
          </cell>
          <cell r="D2479"/>
          <cell r="E2479" t="str">
            <v xml:space="preserve">LC </v>
          </cell>
          <cell r="I2479" t="str">
            <v>Polycoccum squamarioides</v>
          </cell>
          <cell r="J2479" t="str">
            <v>Polycoccum squamarioides</v>
          </cell>
          <cell r="K2479">
            <v>2168</v>
          </cell>
        </row>
        <row r="2480">
          <cell r="B2480">
            <v>2475</v>
          </cell>
          <cell r="C2480" t="str">
            <v>Dactylospora tegularum</v>
          </cell>
          <cell r="D2480" t="str">
            <v>{LF}</v>
          </cell>
          <cell r="E2480" t="str">
            <v xml:space="preserve">NE NR </v>
          </cell>
          <cell r="I2480" t="str">
            <v>Polycoccum trypethelioides</v>
          </cell>
          <cell r="J2480" t="str">
            <v>Polycoccum trypethelioides</v>
          </cell>
          <cell r="K2480">
            <v>2169</v>
          </cell>
        </row>
        <row r="2481">
          <cell r="B2481">
            <v>2476</v>
          </cell>
          <cell r="C2481" t="str">
            <v>Catillaria lobariicola</v>
          </cell>
          <cell r="D2481" t="str">
            <v>{LF}</v>
          </cell>
          <cell r="E2481" t="str">
            <v xml:space="preserve">NE NR </v>
          </cell>
          <cell r="I2481" t="str">
            <v>Polysporina cyclocarpa</v>
          </cell>
          <cell r="J2481" t="str">
            <v>Polysporina cyclocarpa</v>
          </cell>
          <cell r="K2481">
            <v>1670</v>
          </cell>
        </row>
        <row r="2482">
          <cell r="B2482">
            <v>2477</v>
          </cell>
          <cell r="C2482" t="str">
            <v>Opegrapha anomea</v>
          </cell>
          <cell r="D2482" t="str">
            <v>{LF}</v>
          </cell>
          <cell r="E2482" t="str">
            <v xml:space="preserve">DD NR </v>
          </cell>
          <cell r="I2482" t="str">
            <v>Polysporina dubia</v>
          </cell>
          <cell r="J2482" t="str">
            <v>Polysporina subfuscescens</v>
          </cell>
          <cell r="K2482">
            <v>1559</v>
          </cell>
        </row>
        <row r="2483">
          <cell r="B2483">
            <v>2478</v>
          </cell>
          <cell r="C2483" t="str">
            <v>Tremella tuckerae</v>
          </cell>
          <cell r="D2483" t="str">
            <v>{LF}</v>
          </cell>
          <cell r="E2483" t="str">
            <v xml:space="preserve">NE NR </v>
          </cell>
          <cell r="I2483" t="str">
            <v>Polysporina ferruginea</v>
          </cell>
          <cell r="J2483" t="str">
            <v>Polysporina ferruginea</v>
          </cell>
          <cell r="K2483">
            <v>2344</v>
          </cell>
        </row>
        <row r="2484">
          <cell r="B2484">
            <v>2479</v>
          </cell>
          <cell r="C2484" t="str">
            <v>Phoma lobariicola</v>
          </cell>
          <cell r="D2484" t="str">
            <v>{LF}</v>
          </cell>
          <cell r="E2484" t="str">
            <v xml:space="preserve">NE NR </v>
          </cell>
          <cell r="I2484" t="str">
            <v>Polysporina lapponica</v>
          </cell>
          <cell r="J2484" t="str">
            <v>Polysporina subfuscescens</v>
          </cell>
          <cell r="K2484">
            <v>1559</v>
          </cell>
        </row>
        <row r="2485">
          <cell r="B2485">
            <v>2480</v>
          </cell>
          <cell r="C2485" t="str">
            <v>Sclerococcum griseisporodochium</v>
          </cell>
          <cell r="D2485"/>
          <cell r="E2485" t="str">
            <v xml:space="preserve">NT NR </v>
          </cell>
          <cell r="I2485" t="str">
            <v>Polysporina simplex</v>
          </cell>
          <cell r="J2485" t="str">
            <v>Polysporina simplex</v>
          </cell>
          <cell r="K2485">
            <v>1167</v>
          </cell>
        </row>
        <row r="2486">
          <cell r="B2486">
            <v>2481</v>
          </cell>
          <cell r="C2486" t="str">
            <v>Endocarpon pallidulum</v>
          </cell>
          <cell r="D2486"/>
          <cell r="E2486" t="str">
            <v xml:space="preserve">CR E NR </v>
          </cell>
          <cell r="I2486" t="str">
            <v>Polysporina subfuscescens</v>
          </cell>
          <cell r="J2486" t="str">
            <v>Polysporina subfuscescens</v>
          </cell>
          <cell r="K2486">
            <v>1559</v>
          </cell>
        </row>
        <row r="2487">
          <cell r="B2487">
            <v>2482</v>
          </cell>
          <cell r="C2487" t="str">
            <v>Metamelanea umbonata</v>
          </cell>
          <cell r="D2487"/>
          <cell r="E2487" t="str">
            <v xml:space="preserve">DD NR </v>
          </cell>
          <cell r="I2487" t="str">
            <v>Porina aenea</v>
          </cell>
          <cell r="J2487" t="str">
            <v>Porina aenea</v>
          </cell>
          <cell r="K2487">
            <v>1168</v>
          </cell>
        </row>
        <row r="2488">
          <cell r="B2488">
            <v>2483</v>
          </cell>
          <cell r="C2488" t="str">
            <v>Epigloea urosperma</v>
          </cell>
          <cell r="D2488"/>
          <cell r="E2488" t="str">
            <v xml:space="preserve">LC NR </v>
          </cell>
          <cell r="I2488" t="str">
            <v>Porina ahlesiana</v>
          </cell>
          <cell r="J2488" t="str">
            <v>Porina ahlesiana</v>
          </cell>
          <cell r="K2488">
            <v>1169</v>
          </cell>
        </row>
        <row r="2489">
          <cell r="B2489">
            <v>2484</v>
          </cell>
          <cell r="C2489" t="str">
            <v>Ramonia calcicola</v>
          </cell>
          <cell r="D2489"/>
          <cell r="E2489" t="str">
            <v xml:space="preserve">DD NR </v>
          </cell>
          <cell r="I2489" t="str">
            <v>Porina atlantica</v>
          </cell>
          <cell r="J2489" t="str">
            <v>Porina atlantica</v>
          </cell>
          <cell r="K2489">
            <v>1177</v>
          </cell>
        </row>
        <row r="2490">
          <cell r="B2490">
            <v>2485</v>
          </cell>
          <cell r="C2490" t="str">
            <v>Refractohilum achromaticum</v>
          </cell>
          <cell r="D2490" t="str">
            <v>{LF}</v>
          </cell>
          <cell r="E2490" t="str">
            <v xml:space="preserve">NE NR </v>
          </cell>
          <cell r="I2490" t="str">
            <v>Porina borreri</v>
          </cell>
          <cell r="J2490" t="str">
            <v>Porina borreri</v>
          </cell>
          <cell r="K2490">
            <v>1170</v>
          </cell>
        </row>
        <row r="2491">
          <cell r="B2491">
            <v>2486</v>
          </cell>
          <cell r="C2491" t="str">
            <v>Verrucocladosporium dirinae</v>
          </cell>
          <cell r="D2491" t="str">
            <v>{LF}</v>
          </cell>
          <cell r="E2491" t="str">
            <v xml:space="preserve">NE NR </v>
          </cell>
          <cell r="I2491" t="str">
            <v>Porina borreri leptospora</v>
          </cell>
          <cell r="J2491" t="str">
            <v>Porina leptospora</v>
          </cell>
          <cell r="K2491">
            <v>1886</v>
          </cell>
        </row>
        <row r="2492">
          <cell r="B2492">
            <v>2487</v>
          </cell>
          <cell r="C2492" t="str">
            <v>Endococcus verrucosus</v>
          </cell>
          <cell r="D2492" t="str">
            <v>{LF}</v>
          </cell>
          <cell r="E2492" t="str">
            <v xml:space="preserve">NE NR </v>
          </cell>
          <cell r="I2492" t="str">
            <v>Porina borreri var. leptospora</v>
          </cell>
          <cell r="J2492" t="str">
            <v>Porina leptospora</v>
          </cell>
          <cell r="K2492">
            <v>1886</v>
          </cell>
        </row>
        <row r="2493">
          <cell r="B2493">
            <v>2488</v>
          </cell>
          <cell r="C2493" t="str">
            <v>Frutidella pullata</v>
          </cell>
          <cell r="D2493"/>
          <cell r="E2493" t="str">
            <v xml:space="preserve">DD NR </v>
          </cell>
          <cell r="I2493" t="str">
            <v>Porina byssophila</v>
          </cell>
          <cell r="J2493" t="str">
            <v>Porina byssophila</v>
          </cell>
          <cell r="K2493">
            <v>1614</v>
          </cell>
        </row>
        <row r="2494">
          <cell r="B2494">
            <v>2489</v>
          </cell>
          <cell r="C2494" t="str">
            <v>Micarea vulpinaris</v>
          </cell>
          <cell r="D2494"/>
          <cell r="E2494" t="str">
            <v xml:space="preserve">DD NR </v>
          </cell>
          <cell r="I2494" t="str">
            <v>Porina carpinea</v>
          </cell>
          <cell r="J2494" t="str">
            <v>Porina aenea</v>
          </cell>
          <cell r="K2494">
            <v>1168</v>
          </cell>
        </row>
        <row r="2495">
          <cell r="B2495">
            <v>2490</v>
          </cell>
          <cell r="C2495" t="str">
            <v>Reconditella physconiarum</v>
          </cell>
          <cell r="D2495" t="str">
            <v>{LF}</v>
          </cell>
          <cell r="E2495" t="str">
            <v xml:space="preserve">NE NR </v>
          </cell>
          <cell r="I2495" t="str">
            <v>Porina chlorotica</v>
          </cell>
          <cell r="J2495" t="str">
            <v>Porina chlorotica f. chlorotica</v>
          </cell>
          <cell r="K2495">
            <v>1171</v>
          </cell>
        </row>
        <row r="2496">
          <cell r="B2496">
            <v>2491</v>
          </cell>
          <cell r="C2496" t="str">
            <v>Enterographa brezhonega</v>
          </cell>
          <cell r="D2496"/>
          <cell r="E2496" t="str">
            <v xml:space="preserve">VU D2 NR </v>
          </cell>
          <cell r="I2496" t="str">
            <v>Porina chlorotica chlorotica</v>
          </cell>
          <cell r="J2496" t="str">
            <v>Porina chlorotica f. chlorotica</v>
          </cell>
          <cell r="K2496">
            <v>1171</v>
          </cell>
        </row>
        <row r="2497">
          <cell r="B2497">
            <v>2492</v>
          </cell>
          <cell r="C2497" t="str">
            <v>Pronectria oligospora</v>
          </cell>
          <cell r="D2497" t="str">
            <v>{LF}</v>
          </cell>
          <cell r="E2497" t="str">
            <v xml:space="preserve">NE NR </v>
          </cell>
          <cell r="I2497" t="str">
            <v>Porina chlorotica f. chlorotica</v>
          </cell>
          <cell r="J2497" t="str">
            <v>Porina chlorotica f. chlorotica</v>
          </cell>
          <cell r="K2497">
            <v>1171</v>
          </cell>
        </row>
        <row r="2498">
          <cell r="B2498">
            <v>2493</v>
          </cell>
          <cell r="C2498" t="str">
            <v>Roselliniopsis ventosa</v>
          </cell>
          <cell r="D2498" t="str">
            <v>{LF}</v>
          </cell>
          <cell r="E2498" t="str">
            <v xml:space="preserve">NE NR </v>
          </cell>
          <cell r="I2498" t="str">
            <v>Porina chlorotica f. tenuifera</v>
          </cell>
          <cell r="J2498" t="str">
            <v>Porina chlorotica f. tenuifera</v>
          </cell>
          <cell r="K2498">
            <v>1887</v>
          </cell>
        </row>
        <row r="2499">
          <cell r="B2499">
            <v>2494</v>
          </cell>
          <cell r="C2499" t="str">
            <v>Atla alpina</v>
          </cell>
          <cell r="D2499"/>
          <cell r="E2499" t="str">
            <v xml:space="preserve">LC ?NS </v>
          </cell>
          <cell r="I2499" t="str">
            <v>Porina chlorotica forma chlorotica</v>
          </cell>
          <cell r="J2499" t="str">
            <v>Porina chlorotica f. chlorotica</v>
          </cell>
          <cell r="K2499">
            <v>1171</v>
          </cell>
        </row>
        <row r="2500">
          <cell r="B2500">
            <v>2495</v>
          </cell>
          <cell r="C2500" t="str">
            <v>Polyblastia theleodes</v>
          </cell>
          <cell r="D2500"/>
          <cell r="E2500" t="str">
            <v xml:space="preserve">NE NR </v>
          </cell>
          <cell r="I2500" t="str">
            <v>Porina chlorotica forma tenuifera</v>
          </cell>
          <cell r="J2500" t="str">
            <v>Porina chlorotica f. tenuifera</v>
          </cell>
          <cell r="K2500">
            <v>1887</v>
          </cell>
        </row>
        <row r="2501">
          <cell r="B2501">
            <v>2496</v>
          </cell>
          <cell r="C2501" t="str">
            <v>Caloplaca monacensis</v>
          </cell>
          <cell r="D2501"/>
          <cell r="E2501" t="str">
            <v xml:space="preserve">NE NR </v>
          </cell>
          <cell r="I2501" t="str">
            <v>Porina chlorotica tenuifera</v>
          </cell>
          <cell r="J2501" t="str">
            <v>Porina chlorotica f. tenuifera</v>
          </cell>
          <cell r="K2501">
            <v>1887</v>
          </cell>
        </row>
        <row r="2502">
          <cell r="B2502">
            <v>2497</v>
          </cell>
          <cell r="C2502" t="str">
            <v>Byssoloma diederichii</v>
          </cell>
          <cell r="D2502"/>
          <cell r="E2502" t="str">
            <v xml:space="preserve">LC NR </v>
          </cell>
          <cell r="I2502" t="str">
            <v>Porina coralloidea</v>
          </cell>
          <cell r="J2502" t="str">
            <v>Porina coralloidea</v>
          </cell>
          <cell r="K2502">
            <v>1172</v>
          </cell>
        </row>
        <row r="2503">
          <cell r="B2503">
            <v>2498</v>
          </cell>
          <cell r="C2503" t="str">
            <v>Llimoniella fuscatae</v>
          </cell>
          <cell r="D2503" t="str">
            <v>{LF}</v>
          </cell>
          <cell r="E2503" t="str">
            <v xml:space="preserve">NE NR </v>
          </cell>
          <cell r="I2503" t="str">
            <v>Porina curnowii</v>
          </cell>
          <cell r="J2503" t="str">
            <v>Porina curnowii</v>
          </cell>
          <cell r="K2503">
            <v>1173</v>
          </cell>
        </row>
        <row r="2504">
          <cell r="B2504">
            <v>2499</v>
          </cell>
          <cell r="C2504" t="str">
            <v>Anisomeridium robustum</v>
          </cell>
          <cell r="D2504"/>
          <cell r="E2504" t="str">
            <v xml:space="preserve">LC NS </v>
          </cell>
          <cell r="I2504" t="str">
            <v>Porina effilata</v>
          </cell>
          <cell r="J2504" t="str">
            <v>Porina effilata</v>
          </cell>
          <cell r="K2504">
            <v>2454</v>
          </cell>
        </row>
        <row r="2505">
          <cell r="B2505">
            <v>2500</v>
          </cell>
          <cell r="C2505" t="str">
            <v>Antennulariella lichenisata</v>
          </cell>
          <cell r="D2505"/>
          <cell r="E2505" t="str">
            <v>LC NS E IR</v>
          </cell>
          <cell r="I2505" t="str">
            <v>Porina ginzbergeri</v>
          </cell>
          <cell r="J2505" t="str">
            <v>Porina ginzbergeri</v>
          </cell>
          <cell r="K2505">
            <v>1615</v>
          </cell>
        </row>
        <row r="2506">
          <cell r="B2506">
            <v>2501</v>
          </cell>
          <cell r="C2506" t="str">
            <v>Bacidia sipmanii</v>
          </cell>
          <cell r="D2506"/>
          <cell r="E2506" t="str">
            <v xml:space="preserve">NE NR </v>
          </cell>
          <cell r="I2506" t="str">
            <v>Porina grandis</v>
          </cell>
          <cell r="J2506" t="str">
            <v>Porina grandis</v>
          </cell>
          <cell r="K2506">
            <v>1175</v>
          </cell>
        </row>
        <row r="2507">
          <cell r="B2507">
            <v>2502</v>
          </cell>
          <cell r="C2507" t="str">
            <v>Bacidia sulphurella</v>
          </cell>
          <cell r="D2507"/>
          <cell r="E2507" t="str">
            <v xml:space="preserve">LC NS </v>
          </cell>
          <cell r="I2507" t="str">
            <v>Porina guentheri</v>
          </cell>
          <cell r="J2507" t="str">
            <v>Porina guentheri var. guentheri</v>
          </cell>
          <cell r="K2507">
            <v>1174</v>
          </cell>
        </row>
        <row r="2508">
          <cell r="B2508">
            <v>2503</v>
          </cell>
          <cell r="C2508" t="str">
            <v>Caloplaca albolutescens</v>
          </cell>
          <cell r="D2508"/>
          <cell r="E2508" t="str">
            <v xml:space="preserve">LC NS </v>
          </cell>
          <cell r="I2508" t="str">
            <v>Porina guentheri grandis</v>
          </cell>
          <cell r="J2508" t="str">
            <v>Porina grandis</v>
          </cell>
          <cell r="K2508">
            <v>1175</v>
          </cell>
        </row>
        <row r="2509">
          <cell r="B2509">
            <v>2504</v>
          </cell>
          <cell r="C2509" t="str">
            <v>Fellhanera duplex</v>
          </cell>
          <cell r="D2509"/>
          <cell r="E2509" t="str">
            <v>LC NR E IR</v>
          </cell>
          <cell r="I2509" t="str">
            <v>Porina guentheri lucens</v>
          </cell>
          <cell r="J2509" t="str">
            <v>Porina guentheri var. lucens</v>
          </cell>
          <cell r="K2509">
            <v>1176</v>
          </cell>
        </row>
        <row r="2510">
          <cell r="B2510">
            <v>2505</v>
          </cell>
          <cell r="C2510" t="str">
            <v>Gyalideopsis crenulata</v>
          </cell>
          <cell r="D2510"/>
          <cell r="E2510" t="str">
            <v xml:space="preserve">LC NR M* </v>
          </cell>
          <cell r="I2510" t="str">
            <v>Porina guentheri var. grandis</v>
          </cell>
          <cell r="J2510" t="str">
            <v>Porina grandis</v>
          </cell>
          <cell r="K2510">
            <v>1175</v>
          </cell>
        </row>
        <row r="2511">
          <cell r="B2511">
            <v>2506</v>
          </cell>
          <cell r="C2511" t="str">
            <v>Lecanora hybocarpa</v>
          </cell>
          <cell r="D2511"/>
          <cell r="E2511" t="str">
            <v xml:space="preserve">NE NR </v>
          </cell>
          <cell r="I2511" t="str">
            <v>Porina guentheri var. guentheri</v>
          </cell>
          <cell r="J2511" t="str">
            <v>Porina guentheri var. guentheri</v>
          </cell>
          <cell r="K2511">
            <v>1174</v>
          </cell>
        </row>
        <row r="2512">
          <cell r="B2512">
            <v>2507</v>
          </cell>
          <cell r="C2512" t="str">
            <v>Micarea farinosa</v>
          </cell>
          <cell r="D2512"/>
          <cell r="E2512" t="str">
            <v xml:space="preserve">DD NR </v>
          </cell>
          <cell r="I2512" t="str">
            <v>Porina guentheri var. lucens</v>
          </cell>
          <cell r="J2512" t="str">
            <v>Porina guentheri var. lucens</v>
          </cell>
          <cell r="K2512">
            <v>1176</v>
          </cell>
        </row>
        <row r="2513">
          <cell r="B2513">
            <v>2508</v>
          </cell>
          <cell r="C2513" t="str">
            <v>Micarea prasinella</v>
          </cell>
          <cell r="D2513"/>
          <cell r="E2513" t="str">
            <v xml:space="preserve">DD NR </v>
          </cell>
          <cell r="I2513" t="str">
            <v>Porina hibernica</v>
          </cell>
          <cell r="J2513" t="str">
            <v>Porina hibernica</v>
          </cell>
          <cell r="K2513">
            <v>1178</v>
          </cell>
        </row>
        <row r="2514">
          <cell r="B2514">
            <v>2509</v>
          </cell>
          <cell r="C2514" t="str">
            <v>Mycoporum sparsellum</v>
          </cell>
          <cell r="D2514" t="str">
            <v>{F}</v>
          </cell>
          <cell r="E2514" t="str">
            <v xml:space="preserve">DD NR </v>
          </cell>
          <cell r="I2514" t="str">
            <v>Porina interjungens</v>
          </cell>
          <cell r="J2514" t="str">
            <v>Porina interjungens</v>
          </cell>
          <cell r="K2514">
            <v>1179</v>
          </cell>
        </row>
        <row r="2515">
          <cell r="B2515">
            <v>2510</v>
          </cell>
          <cell r="C2515" t="str">
            <v>Opegrapha trochodes</v>
          </cell>
          <cell r="D2515"/>
          <cell r="E2515" t="str">
            <v xml:space="preserve">NT NR </v>
          </cell>
          <cell r="I2515" t="str">
            <v>Porina lectissima</v>
          </cell>
          <cell r="J2515" t="str">
            <v>Porina lectissima</v>
          </cell>
          <cell r="K2515">
            <v>1180</v>
          </cell>
        </row>
        <row r="2516">
          <cell r="B2516">
            <v>2511</v>
          </cell>
          <cell r="C2516" t="str">
            <v>Parmotrema pseudoreticulatum</v>
          </cell>
          <cell r="D2516"/>
          <cell r="E2516" t="str">
            <v xml:space="preserve">NE ? </v>
          </cell>
          <cell r="I2516" t="str">
            <v>Porina leptalea</v>
          </cell>
          <cell r="J2516" t="str">
            <v>Porina leptalea</v>
          </cell>
          <cell r="K2516">
            <v>1181</v>
          </cell>
        </row>
        <row r="2517">
          <cell r="B2517">
            <v>2512</v>
          </cell>
          <cell r="C2517" t="str">
            <v>Verrucaria andesiatica</v>
          </cell>
          <cell r="D2517"/>
          <cell r="E2517" t="str">
            <v xml:space="preserve">LC ?NS </v>
          </cell>
          <cell r="I2517" t="str">
            <v>Porina leptospora</v>
          </cell>
          <cell r="J2517" t="str">
            <v>Porina leptospora</v>
          </cell>
          <cell r="K2517">
            <v>1886</v>
          </cell>
        </row>
        <row r="2518">
          <cell r="B2518">
            <v>2513</v>
          </cell>
          <cell r="C2518" t="str">
            <v>Placopyrenium formosum</v>
          </cell>
          <cell r="D2518"/>
          <cell r="E2518" t="str">
            <v xml:space="preserve">DD NR </v>
          </cell>
          <cell r="I2518" t="str">
            <v>Porina linearis</v>
          </cell>
          <cell r="J2518" t="str">
            <v>Porina linearis</v>
          </cell>
          <cell r="K2518">
            <v>1182</v>
          </cell>
        </row>
        <row r="2519">
          <cell r="B2519">
            <v>2514</v>
          </cell>
          <cell r="C2519" t="str">
            <v>Verrucaria nigrescens f. tectorum</v>
          </cell>
          <cell r="D2519"/>
          <cell r="E2519" t="str">
            <v xml:space="preserve">LC </v>
          </cell>
          <cell r="I2519" t="str">
            <v>Porina mammillosa</v>
          </cell>
          <cell r="J2519" t="str">
            <v>Porina mammillosa</v>
          </cell>
          <cell r="K2519">
            <v>1183</v>
          </cell>
        </row>
        <row r="2520">
          <cell r="B2520">
            <v>2515</v>
          </cell>
          <cell r="C2520" t="str">
            <v>Verrucaria sublobulata</v>
          </cell>
          <cell r="D2520"/>
          <cell r="E2520" t="str">
            <v xml:space="preserve">LC ? </v>
          </cell>
          <cell r="I2520" t="str">
            <v>Porina olivacea</v>
          </cell>
          <cell r="J2520" t="str">
            <v>Porina borreri</v>
          </cell>
          <cell r="K2520">
            <v>1170</v>
          </cell>
        </row>
        <row r="2521">
          <cell r="B2521">
            <v>2516</v>
          </cell>
          <cell r="C2521" t="str">
            <v>Verrucula maritimaria</v>
          </cell>
          <cell r="D2521"/>
          <cell r="E2521" t="str">
            <v xml:space="preserve">NE NR </v>
          </cell>
          <cell r="I2521" t="str">
            <v>Porina rivalis</v>
          </cell>
          <cell r="J2521" t="str">
            <v>Porina rivalis</v>
          </cell>
          <cell r="K2521">
            <v>2661</v>
          </cell>
        </row>
        <row r="2522">
          <cell r="B2522">
            <v>2517</v>
          </cell>
          <cell r="C2522" t="str">
            <v>Verruculopsis flavescentaria</v>
          </cell>
          <cell r="D2522"/>
          <cell r="E2522" t="str">
            <v xml:space="preserve">NE NR </v>
          </cell>
          <cell r="I2522" t="str">
            <v>Porina rosei</v>
          </cell>
          <cell r="J2522" t="str">
            <v>Porina rosei</v>
          </cell>
          <cell r="K2522">
            <v>1671</v>
          </cell>
        </row>
        <row r="2523">
          <cell r="B2523">
            <v>2518</v>
          </cell>
          <cell r="C2523" t="str">
            <v>Xerotrema quercicola</v>
          </cell>
          <cell r="D2523" t="str">
            <v>{F}</v>
          </cell>
          <cell r="E2523" t="str">
            <v>NT NR E IR</v>
          </cell>
          <cell r="I2523" t="str">
            <v>Porina sudetica</v>
          </cell>
          <cell r="J2523" t="str">
            <v>Porina sudetica</v>
          </cell>
          <cell r="K2523">
            <v>1672</v>
          </cell>
        </row>
        <row r="2524">
          <cell r="B2524">
            <v>2519</v>
          </cell>
          <cell r="C2524" t="str">
            <v>Lichenothelia renobalesiana</v>
          </cell>
          <cell r="D2524" t="str">
            <v>{LF}</v>
          </cell>
          <cell r="E2524" t="str">
            <v xml:space="preserve">LC NR </v>
          </cell>
          <cell r="I2524" t="str">
            <v>Porocyphus coccodes</v>
          </cell>
          <cell r="J2524" t="str">
            <v>Porocyphus coccodes</v>
          </cell>
          <cell r="K2524">
            <v>1184</v>
          </cell>
        </row>
        <row r="2525">
          <cell r="B2525">
            <v>2520</v>
          </cell>
          <cell r="C2525" t="str">
            <v>Lecanora coppinsii</v>
          </cell>
          <cell r="D2525"/>
          <cell r="E2525" t="str">
            <v xml:space="preserve">NE NR </v>
          </cell>
          <cell r="I2525" t="str">
            <v>Porocyphus kenmorensis</v>
          </cell>
          <cell r="J2525" t="str">
            <v>Porocyphus kenmorensis</v>
          </cell>
          <cell r="K2525">
            <v>1185</v>
          </cell>
        </row>
        <row r="2526">
          <cell r="B2526">
            <v>2521</v>
          </cell>
          <cell r="C2526" t="str">
            <v>Lecanora albellula var. macroconidiata</v>
          </cell>
          <cell r="D2526"/>
          <cell r="E2526" t="str">
            <v xml:space="preserve">NE NR </v>
          </cell>
          <cell r="I2526" t="str">
            <v>Porocyphus leptogiella</v>
          </cell>
          <cell r="J2526" t="str">
            <v>Porocyphus leptogiella</v>
          </cell>
          <cell r="K2526">
            <v>808</v>
          </cell>
        </row>
        <row r="2527">
          <cell r="B2527">
            <v>2522</v>
          </cell>
          <cell r="C2527" t="str">
            <v>Placynthium anemoideum</v>
          </cell>
          <cell r="D2527"/>
          <cell r="E2527" t="str">
            <v xml:space="preserve">DD NR </v>
          </cell>
          <cell r="I2527" t="str">
            <v>Porocyphus rehmicus</v>
          </cell>
          <cell r="J2527" t="str">
            <v>Porocyphus rehmicus</v>
          </cell>
          <cell r="K2527">
            <v>1789</v>
          </cell>
        </row>
        <row r="2528">
          <cell r="B2528">
            <v>2523</v>
          </cell>
          <cell r="C2528" t="str">
            <v>Neobarya peltigerae</v>
          </cell>
          <cell r="D2528" t="str">
            <v>{LF}</v>
          </cell>
          <cell r="E2528" t="str">
            <v xml:space="preserve">NE NR </v>
          </cell>
          <cell r="I2528" t="str">
            <v>Porpidia athroocarpa</v>
          </cell>
          <cell r="J2528" t="str">
            <v>Immersaria athroocarpa</v>
          </cell>
          <cell r="K2528">
            <v>699</v>
          </cell>
        </row>
        <row r="2529">
          <cell r="B2529">
            <v>2524</v>
          </cell>
          <cell r="C2529" t="str">
            <v>Protounguicularia nephromatis</v>
          </cell>
          <cell r="D2529" t="str">
            <v>{LF}</v>
          </cell>
          <cell r="E2529" t="str">
            <v xml:space="preserve">NE NR </v>
          </cell>
          <cell r="I2529" t="str">
            <v>Porpidia cinereoatra</v>
          </cell>
          <cell r="J2529" t="str">
            <v>Porpidia cinereoatra</v>
          </cell>
          <cell r="K2529">
            <v>562</v>
          </cell>
        </row>
        <row r="2530">
          <cell r="B2530">
            <v>2525</v>
          </cell>
          <cell r="C2530" t="str">
            <v>Taeniolella cladinicola</v>
          </cell>
          <cell r="D2530" t="str">
            <v>{LF}</v>
          </cell>
          <cell r="E2530" t="str">
            <v xml:space="preserve">NE NR </v>
          </cell>
          <cell r="I2530" t="str">
            <v>Porpidia contraponenda</v>
          </cell>
          <cell r="J2530" t="str">
            <v>Porpidia contraponenda</v>
          </cell>
          <cell r="K2530">
            <v>1790</v>
          </cell>
        </row>
        <row r="2531">
          <cell r="B2531">
            <v>2526</v>
          </cell>
          <cell r="C2531" t="str">
            <v>Verrucaria anziana</v>
          </cell>
          <cell r="D2531"/>
          <cell r="E2531" t="str">
            <v xml:space="preserve">NE ? </v>
          </cell>
          <cell r="I2531" t="str">
            <v>Porpidia crustulata</v>
          </cell>
          <cell r="J2531" t="str">
            <v>Porpidia crustulata</v>
          </cell>
          <cell r="K2531">
            <v>564</v>
          </cell>
        </row>
        <row r="2532">
          <cell r="B2532">
            <v>2527</v>
          </cell>
          <cell r="C2532" t="str">
            <v>Caloplaca holocarpa s. str.</v>
          </cell>
          <cell r="D2532"/>
          <cell r="E2532" t="str">
            <v xml:space="preserve">LC </v>
          </cell>
          <cell r="I2532" t="str">
            <v>Porpidia flavicunda</v>
          </cell>
          <cell r="J2532" t="str">
            <v>Porpidia flavicunda</v>
          </cell>
          <cell r="K2532">
            <v>1791</v>
          </cell>
        </row>
        <row r="2533">
          <cell r="B2533">
            <v>2528</v>
          </cell>
          <cell r="C2533" t="str">
            <v>Caloplaca pyracea</v>
          </cell>
          <cell r="D2533"/>
          <cell r="E2533" t="str">
            <v xml:space="preserve">LC ?NS </v>
          </cell>
          <cell r="I2533" t="str">
            <v>Porpidia flavocaerulescens</v>
          </cell>
          <cell r="J2533" t="str">
            <v>Porpidia melinodes</v>
          </cell>
          <cell r="K2533">
            <v>565</v>
          </cell>
        </row>
        <row r="2534">
          <cell r="B2534">
            <v>2529</v>
          </cell>
          <cell r="C2534" t="str">
            <v>Petractis nodispora</v>
          </cell>
          <cell r="D2534"/>
          <cell r="E2534" t="str">
            <v xml:space="preserve">DD NR </v>
          </cell>
          <cell r="I2534" t="str">
            <v>Porpidia flavocruenta</v>
          </cell>
          <cell r="J2534" t="str">
            <v>Porpidia flavocruenta</v>
          </cell>
          <cell r="K2534">
            <v>2398</v>
          </cell>
        </row>
        <row r="2535">
          <cell r="B2535">
            <v>2530</v>
          </cell>
          <cell r="C2535" t="str">
            <v>Leptogium pulvinatum</v>
          </cell>
          <cell r="D2535"/>
          <cell r="E2535" t="str">
            <v xml:space="preserve">LC </v>
          </cell>
          <cell r="I2535" t="str">
            <v>Porpidia glaucophaea</v>
          </cell>
          <cell r="J2535" t="str">
            <v>Porpidia rugosa</v>
          </cell>
          <cell r="K2535">
            <v>566</v>
          </cell>
        </row>
        <row r="2536">
          <cell r="B2536">
            <v>2531</v>
          </cell>
          <cell r="C2536" t="str">
            <v>Placopyrenium cinereoatratum</v>
          </cell>
          <cell r="D2536"/>
          <cell r="E2536" t="str">
            <v xml:space="preserve">NE NR </v>
          </cell>
          <cell r="I2536" t="str">
            <v>Porpidia hydrophila</v>
          </cell>
          <cell r="J2536" t="str">
            <v>Porpidia hydrophila</v>
          </cell>
          <cell r="K2536">
            <v>567</v>
          </cell>
        </row>
        <row r="2537">
          <cell r="B2537">
            <v>2532</v>
          </cell>
          <cell r="C2537" t="str">
            <v>Caloplaca vitellinula</v>
          </cell>
          <cell r="D2537"/>
          <cell r="E2537" t="str">
            <v xml:space="preserve">NE NR </v>
          </cell>
          <cell r="I2537" t="str">
            <v>Porpidia irrigua</v>
          </cell>
          <cell r="J2537" t="str">
            <v>Porpidia irrigua</v>
          </cell>
          <cell r="K2537">
            <v>2637</v>
          </cell>
        </row>
        <row r="2538">
          <cell r="B2538">
            <v>2533</v>
          </cell>
          <cell r="C2538" t="str">
            <v>Lichenochora aipoliae</v>
          </cell>
          <cell r="D2538" t="str">
            <v>{LF}</v>
          </cell>
          <cell r="E2538" t="str">
            <v xml:space="preserve">NE NR </v>
          </cell>
          <cell r="I2538" t="str">
            <v>Porpidia islandica</v>
          </cell>
          <cell r="J2538" t="str">
            <v>Porpidia islandica</v>
          </cell>
          <cell r="K2538">
            <v>2405</v>
          </cell>
        </row>
        <row r="2539">
          <cell r="B2539">
            <v>2534</v>
          </cell>
          <cell r="C2539" t="str">
            <v>Lichenochora coppinsii</v>
          </cell>
          <cell r="D2539" t="str">
            <v>{LF}</v>
          </cell>
          <cell r="E2539" t="str">
            <v xml:space="preserve">NE NR </v>
          </cell>
          <cell r="I2539" t="str">
            <v>Porpidia lowiana</v>
          </cell>
          <cell r="J2539" t="str">
            <v>Porpidia lowiana</v>
          </cell>
          <cell r="K2539">
            <v>2403</v>
          </cell>
        </row>
        <row r="2540">
          <cell r="B2540">
            <v>2535</v>
          </cell>
          <cell r="C2540" t="str">
            <v>Lichenochora paucispora</v>
          </cell>
          <cell r="D2540" t="str">
            <v>{LF}</v>
          </cell>
          <cell r="E2540" t="str">
            <v xml:space="preserve">LC NR </v>
          </cell>
          <cell r="I2540" t="str">
            <v>Porpidia macrocarpa</v>
          </cell>
          <cell r="J2540" t="str">
            <v>Porpidia macrocarpa f. macrocarpa</v>
          </cell>
          <cell r="K2540">
            <v>568</v>
          </cell>
        </row>
        <row r="2541">
          <cell r="B2541">
            <v>2536</v>
          </cell>
          <cell r="C2541" t="str">
            <v>Biatora ligni-mollis</v>
          </cell>
          <cell r="D2541"/>
          <cell r="E2541" t="str">
            <v xml:space="preserve">VU D1+2 NR </v>
          </cell>
          <cell r="I2541" t="str">
            <v>Porpidia macrocarpa f. macrocarpa</v>
          </cell>
          <cell r="J2541" t="str">
            <v>Porpidia macrocarpa f. macrocarpa</v>
          </cell>
          <cell r="K2541">
            <v>568</v>
          </cell>
        </row>
        <row r="2542">
          <cell r="B2542">
            <v>2537</v>
          </cell>
          <cell r="C2542" t="str">
            <v>Thelocarpon coccosporum</v>
          </cell>
          <cell r="D2542"/>
          <cell r="E2542" t="str">
            <v xml:space="preserve">LC NR </v>
          </cell>
          <cell r="I2542" t="str">
            <v>Porpidia macrocarpa f. nigrocruenta</v>
          </cell>
          <cell r="J2542" t="str">
            <v>Porpidia macrocarpa f. nigrocruenta</v>
          </cell>
          <cell r="K2542">
            <v>2399</v>
          </cell>
        </row>
        <row r="2543">
          <cell r="B2543">
            <v>2538</v>
          </cell>
          <cell r="C2543" t="str">
            <v>Caloplaca coralliza</v>
          </cell>
          <cell r="D2543"/>
          <cell r="E2543" t="str">
            <v xml:space="preserve">DD NR </v>
          </cell>
          <cell r="I2543" t="str">
            <v>Porpidia macrocarpa forma macrocarpa</v>
          </cell>
          <cell r="J2543" t="str">
            <v>Porpidia macrocarpa f. macrocarpa</v>
          </cell>
          <cell r="K2543">
            <v>568</v>
          </cell>
        </row>
        <row r="2544">
          <cell r="B2544">
            <v>2539</v>
          </cell>
          <cell r="C2544" t="str">
            <v>Caloplaca herbidella s. str.</v>
          </cell>
          <cell r="D2544"/>
          <cell r="E2544" t="str">
            <v xml:space="preserve">VU C, D1 NR P Eng Wa </v>
          </cell>
          <cell r="I2544" t="str">
            <v>Porpidia macrocarpa forma nigrocruenta</v>
          </cell>
          <cell r="J2544" t="str">
            <v>Porpidia macrocarpa f. nigrocruenta</v>
          </cell>
          <cell r="K2544">
            <v>2399</v>
          </cell>
        </row>
        <row r="2545">
          <cell r="B2545">
            <v>2540</v>
          </cell>
          <cell r="C2545" t="str">
            <v>Pectenia cyanoloma</v>
          </cell>
          <cell r="D2545"/>
          <cell r="E2545" t="str">
            <v>LC ?NS IR</v>
          </cell>
          <cell r="I2545" t="str">
            <v>Porpidia macrocarpa macrocarpa</v>
          </cell>
          <cell r="J2545" t="str">
            <v>Porpidia macrocarpa f. macrocarpa</v>
          </cell>
          <cell r="K2545">
            <v>568</v>
          </cell>
        </row>
        <row r="2546">
          <cell r="B2546">
            <v>2541</v>
          </cell>
          <cell r="C2546" t="str">
            <v>Pectenia plumbea s. str.</v>
          </cell>
          <cell r="D2546"/>
          <cell r="E2546" t="str">
            <v>LC L IR</v>
          </cell>
          <cell r="I2546" t="str">
            <v>Porpidia macrocarpa nigrocruenta</v>
          </cell>
          <cell r="J2546" t="str">
            <v>Porpidia macrocarpa f. nigrocruenta</v>
          </cell>
          <cell r="K2546">
            <v>2399</v>
          </cell>
        </row>
        <row r="2547">
          <cell r="B2547">
            <v>2542</v>
          </cell>
          <cell r="C2547" t="str">
            <v>Opegrapha hochstetteri</v>
          </cell>
          <cell r="D2547" t="str">
            <v>{LF}</v>
          </cell>
          <cell r="E2547" t="str">
            <v xml:space="preserve">LC NR </v>
          </cell>
          <cell r="I2547" t="str">
            <v>Porpidia melinodes</v>
          </cell>
          <cell r="J2547" t="str">
            <v>Porpidia melinodes</v>
          </cell>
          <cell r="K2547">
            <v>565</v>
          </cell>
        </row>
        <row r="2548">
          <cell r="B2548">
            <v>2543</v>
          </cell>
          <cell r="C2548" t="str">
            <v>Opegrapha verrucariae</v>
          </cell>
          <cell r="D2548" t="str">
            <v>{LF}</v>
          </cell>
          <cell r="E2548" t="str">
            <v xml:space="preserve">LC NR </v>
          </cell>
          <cell r="I2548" t="str">
            <v>Porpidia nadvornikiana</v>
          </cell>
          <cell r="J2548" t="str">
            <v>Porpidia nadvornikiana</v>
          </cell>
          <cell r="K2548">
            <v>2402</v>
          </cell>
        </row>
        <row r="2549">
          <cell r="B2549">
            <v>2544</v>
          </cell>
          <cell r="C2549" t="str">
            <v>Verrucaria placida</v>
          </cell>
          <cell r="D2549"/>
          <cell r="E2549" t="str">
            <v xml:space="preserve"> </v>
          </cell>
          <cell r="I2549" t="str">
            <v>Porpidia ochrolemma</v>
          </cell>
          <cell r="J2549" t="str">
            <v>Porpidia ochrolemma</v>
          </cell>
          <cell r="K2549">
            <v>76</v>
          </cell>
        </row>
        <row r="2550">
          <cell r="B2550">
            <v>2545</v>
          </cell>
          <cell r="C2550" t="str">
            <v>Verrucaria rosula</v>
          </cell>
          <cell r="D2550"/>
          <cell r="E2550" t="str">
            <v xml:space="preserve">LC ?NR </v>
          </cell>
          <cell r="I2550" t="str">
            <v>Porpidia pachythallina</v>
          </cell>
          <cell r="J2550" t="str">
            <v>Porpidia pachythallina</v>
          </cell>
          <cell r="K2550">
            <v>2400</v>
          </cell>
        </row>
        <row r="2551">
          <cell r="B2551">
            <v>2546</v>
          </cell>
          <cell r="C2551" t="str">
            <v>Spiloma auratum</v>
          </cell>
          <cell r="D2551" t="str">
            <v>{LF}</v>
          </cell>
          <cell r="E2551" t="str">
            <v xml:space="preserve">LC NS </v>
          </cell>
          <cell r="I2551" t="str">
            <v>Porpidia platycarpoides</v>
          </cell>
          <cell r="J2551" t="str">
            <v>Porpidia platycarpoides</v>
          </cell>
          <cell r="K2551">
            <v>571</v>
          </cell>
        </row>
        <row r="2552">
          <cell r="B2552">
            <v>2547</v>
          </cell>
          <cell r="C2552" t="str">
            <v>Epicladonia simplex</v>
          </cell>
          <cell r="D2552" t="str">
            <v>{LF}</v>
          </cell>
          <cell r="E2552" t="str">
            <v xml:space="preserve">LC NR </v>
          </cell>
          <cell r="I2552" t="str">
            <v>Porpidia rugosa</v>
          </cell>
          <cell r="J2552" t="str">
            <v>Porpidia rugosa</v>
          </cell>
          <cell r="K2552">
            <v>566</v>
          </cell>
        </row>
        <row r="2553">
          <cell r="B2553">
            <v>2548</v>
          </cell>
          <cell r="C2553" t="str">
            <v>Xenonectriella lutescens</v>
          </cell>
          <cell r="D2553" t="str">
            <v>{LF}</v>
          </cell>
          <cell r="E2553" t="str">
            <v xml:space="preserve">NE NR </v>
          </cell>
          <cell r="I2553" t="str">
            <v>Porpidia soredizodes</v>
          </cell>
          <cell r="J2553" t="str">
            <v>Porpidia soredizodes</v>
          </cell>
          <cell r="K2553">
            <v>1690</v>
          </cell>
        </row>
        <row r="2554">
          <cell r="B2554">
            <v>2549</v>
          </cell>
          <cell r="C2554" t="str">
            <v>Lecania poeltii</v>
          </cell>
          <cell r="D2554"/>
          <cell r="E2554" t="str">
            <v xml:space="preserve"> </v>
          </cell>
          <cell r="I2554" t="str">
            <v>Porpidia speirea</v>
          </cell>
          <cell r="J2554" t="str">
            <v>Porpidia speirea</v>
          </cell>
          <cell r="K2554">
            <v>774</v>
          </cell>
        </row>
        <row r="2555">
          <cell r="B2555">
            <v>2550</v>
          </cell>
          <cell r="C2555" t="str">
            <v>Toninia verrucariae</v>
          </cell>
          <cell r="D2555" t="str">
            <v>{LF}</v>
          </cell>
          <cell r="E2555" t="str">
            <v xml:space="preserve"> </v>
          </cell>
          <cell r="I2555" t="str">
            <v>Porpidia striata</v>
          </cell>
          <cell r="J2555" t="str">
            <v>Porpidia striata</v>
          </cell>
          <cell r="K2555">
            <v>586</v>
          </cell>
        </row>
        <row r="2556">
          <cell r="B2556">
            <v>2551</v>
          </cell>
          <cell r="C2556" t="str">
            <v>Lecania erysibe s. lat.</v>
          </cell>
          <cell r="D2556"/>
          <cell r="E2556" t="str">
            <v xml:space="preserve"> </v>
          </cell>
          <cell r="I2556" t="str">
            <v>Porpidia superba f. sorediata</v>
          </cell>
          <cell r="J2556" t="str">
            <v>Porpidia superba f. sorediata</v>
          </cell>
          <cell r="K2556">
            <v>930</v>
          </cell>
        </row>
        <row r="2557">
          <cell r="B2557">
            <v>2552</v>
          </cell>
          <cell r="C2557" t="str">
            <v>Halecania laevis</v>
          </cell>
          <cell r="D2557"/>
          <cell r="E2557" t="str">
            <v xml:space="preserve"> </v>
          </cell>
          <cell r="I2557" t="str">
            <v>Porpidia superba f. superba</v>
          </cell>
          <cell r="J2557" t="str">
            <v>Porpidia superba f. superba</v>
          </cell>
          <cell r="K2557">
            <v>1705</v>
          </cell>
        </row>
        <row r="2558">
          <cell r="B2558">
            <v>2553</v>
          </cell>
          <cell r="C2558" t="str">
            <v>Cladoniicola staurospora</v>
          </cell>
          <cell r="D2558" t="str">
            <v>{LF}</v>
          </cell>
          <cell r="E2558" t="str">
            <v xml:space="preserve">LC NR </v>
          </cell>
          <cell r="I2558" t="str">
            <v>Porpidia superba forma sorediata</v>
          </cell>
          <cell r="J2558" t="str">
            <v>Porpidia superba f. sorediata</v>
          </cell>
          <cell r="K2558">
            <v>930</v>
          </cell>
        </row>
        <row r="2559">
          <cell r="B2559">
            <v>2554</v>
          </cell>
          <cell r="C2559" t="str">
            <v>Dacampia rhizocarpicola</v>
          </cell>
          <cell r="D2559" t="str">
            <v>{LF}</v>
          </cell>
          <cell r="E2559" t="str">
            <v xml:space="preserve">NE NR </v>
          </cell>
          <cell r="I2559" t="str">
            <v>Porpidia superba forma superba</v>
          </cell>
          <cell r="J2559" t="str">
            <v>Porpidia superba f. superba</v>
          </cell>
          <cell r="K2559">
            <v>1705</v>
          </cell>
        </row>
        <row r="2560">
          <cell r="B2560">
            <v>2555</v>
          </cell>
          <cell r="C2560" t="str">
            <v>Nectriopsis physciicola</v>
          </cell>
          <cell r="D2560" t="str">
            <v>{LF}</v>
          </cell>
          <cell r="E2560" t="str">
            <v xml:space="preserve"> </v>
          </cell>
          <cell r="I2560" t="str">
            <v>Porpidia superba sorediata</v>
          </cell>
          <cell r="J2560" t="str">
            <v>Porpidia superba f. sorediata</v>
          </cell>
          <cell r="K2560">
            <v>930</v>
          </cell>
        </row>
        <row r="2561">
          <cell r="B2561">
            <v>2556</v>
          </cell>
          <cell r="C2561" t="str">
            <v>Micarea byssacea</v>
          </cell>
          <cell r="D2561"/>
          <cell r="E2561" t="str">
            <v xml:space="preserve">LC </v>
          </cell>
          <cell r="I2561" t="str">
            <v>Porpidia superba superba</v>
          </cell>
          <cell r="J2561" t="str">
            <v>Porpidia superba f. superba</v>
          </cell>
          <cell r="K2561">
            <v>1705</v>
          </cell>
        </row>
        <row r="2562">
          <cell r="B2562">
            <v>2557</v>
          </cell>
          <cell r="C2562" t="str">
            <v>Lichenochora epifulgens</v>
          </cell>
          <cell r="D2562" t="str">
            <v>{LF}</v>
          </cell>
          <cell r="E2562" t="str">
            <v xml:space="preserve">EN D NR </v>
          </cell>
          <cell r="I2562" t="str">
            <v>Porpidia thomsonii</v>
          </cell>
          <cell r="J2562" t="str">
            <v>Porpidia thomsonii</v>
          </cell>
          <cell r="K2562">
            <v>2404</v>
          </cell>
        </row>
        <row r="2563">
          <cell r="B2563">
            <v>2558</v>
          </cell>
          <cell r="C2563" t="str">
            <v>Heterodermia propagulifera</v>
          </cell>
          <cell r="D2563"/>
          <cell r="E2563" t="str">
            <v>VU D1+2 NR P S8 IR</v>
          </cell>
          <cell r="I2563" t="str">
            <v>Porpidia tuberculosa</v>
          </cell>
          <cell r="J2563" t="str">
            <v>Porpidia tuberculosa</v>
          </cell>
          <cell r="K2563">
            <v>572</v>
          </cell>
        </row>
        <row r="2564">
          <cell r="B2564">
            <v>2559</v>
          </cell>
          <cell r="C2564" t="str">
            <v>Multiclavula mucida</v>
          </cell>
          <cell r="D2564"/>
          <cell r="E2564" t="str">
            <v xml:space="preserve">NE NR </v>
          </cell>
          <cell r="I2564" t="str">
            <v>Porpidia zeoroides</v>
          </cell>
          <cell r="J2564" t="str">
            <v>Porpidia zeoroides</v>
          </cell>
          <cell r="K2564">
            <v>276</v>
          </cell>
        </row>
        <row r="2565">
          <cell r="B2565">
            <v>2560</v>
          </cell>
          <cell r="C2565" t="str">
            <v>Cliostomum coppinsii</v>
          </cell>
          <cell r="D2565"/>
          <cell r="E2565" t="str">
            <v>DD NR E IR</v>
          </cell>
          <cell r="I2565" t="str">
            <v>Porpidinia tumidula</v>
          </cell>
          <cell r="J2565" t="str">
            <v>Porpidinia tumidula</v>
          </cell>
          <cell r="K2565">
            <v>1429</v>
          </cell>
        </row>
        <row r="2566">
          <cell r="B2566">
            <v>2561</v>
          </cell>
          <cell r="C2566" t="str">
            <v>Lecanora sinuosa</v>
          </cell>
          <cell r="D2566"/>
          <cell r="E2566" t="str">
            <v xml:space="preserve">LC NR </v>
          </cell>
          <cell r="I2566" t="str">
            <v>Pronectria anisospora</v>
          </cell>
          <cell r="J2566" t="str">
            <v>Pronectria anisospora</v>
          </cell>
          <cell r="K2566">
            <v>2171</v>
          </cell>
        </row>
        <row r="2567">
          <cell r="B2567">
            <v>2562</v>
          </cell>
          <cell r="C2567" t="str">
            <v>Lichenopeltella pannariacearum</v>
          </cell>
          <cell r="D2567" t="str">
            <v>{LF}</v>
          </cell>
          <cell r="E2567" t="str">
            <v xml:space="preserve"> </v>
          </cell>
          <cell r="I2567" t="str">
            <v>Pronectria echinulata</v>
          </cell>
          <cell r="J2567" t="str">
            <v>Pronectria echinulata</v>
          </cell>
          <cell r="K2567">
            <v>2290</v>
          </cell>
        </row>
        <row r="2568">
          <cell r="B2568">
            <v>2563</v>
          </cell>
          <cell r="C2568" t="str">
            <v>Arthonia caerulescens</v>
          </cell>
          <cell r="D2568" t="str">
            <v>{LF}</v>
          </cell>
          <cell r="E2568" t="str">
            <v xml:space="preserve">LC NR </v>
          </cell>
          <cell r="I2568" t="str">
            <v>Pronectria fissuriprodiens</v>
          </cell>
          <cell r="J2568" t="str">
            <v>Pronectria fissuriprodiens</v>
          </cell>
          <cell r="K2568">
            <v>2172</v>
          </cell>
        </row>
        <row r="2569">
          <cell r="B2569">
            <v>2564</v>
          </cell>
          <cell r="C2569" t="str">
            <v>Arthonia destruens</v>
          </cell>
          <cell r="D2569" t="str">
            <v>{LF}</v>
          </cell>
          <cell r="E2569" t="str">
            <v xml:space="preserve">NE NR </v>
          </cell>
          <cell r="I2569" t="str">
            <v>Pronectria leptaleae</v>
          </cell>
          <cell r="J2569" t="str">
            <v>Pronectria leptaleae</v>
          </cell>
          <cell r="K2569">
            <v>2409</v>
          </cell>
        </row>
        <row r="2570">
          <cell r="B2570">
            <v>2565</v>
          </cell>
          <cell r="C2570" t="str">
            <v>Rinodina intermedia</v>
          </cell>
          <cell r="D2570"/>
          <cell r="E2570" t="str">
            <v xml:space="preserve">DD NR </v>
          </cell>
          <cell r="I2570" t="str">
            <v>Pronectria oligospora</v>
          </cell>
          <cell r="J2570" t="str">
            <v>Pronectria oligospora</v>
          </cell>
          <cell r="K2570">
            <v>2492</v>
          </cell>
        </row>
        <row r="2571">
          <cell r="B2571">
            <v>2566</v>
          </cell>
          <cell r="C2571" t="str">
            <v>Zwackhiomyces physciicola</v>
          </cell>
          <cell r="D2571" t="str">
            <v>{LF}</v>
          </cell>
          <cell r="E2571" t="str">
            <v xml:space="preserve">NE NR </v>
          </cell>
          <cell r="I2571" t="str">
            <v>Pronectria pertusariicola</v>
          </cell>
          <cell r="J2571" t="str">
            <v>Pronectria pertusariicola</v>
          </cell>
          <cell r="K2571">
            <v>2298</v>
          </cell>
        </row>
        <row r="2572">
          <cell r="B2572">
            <v>2567</v>
          </cell>
          <cell r="C2572" t="str">
            <v>Biatora ocelliformis</v>
          </cell>
          <cell r="D2572"/>
          <cell r="E2572" t="str">
            <v xml:space="preserve"> </v>
          </cell>
          <cell r="I2572" t="str">
            <v>Pronectria robergei</v>
          </cell>
          <cell r="J2572" t="str">
            <v>Pronectria robergei</v>
          </cell>
          <cell r="K2572">
            <v>2173</v>
          </cell>
        </row>
        <row r="2573">
          <cell r="B2573">
            <v>2568</v>
          </cell>
          <cell r="C2573" t="str">
            <v>Fuscidea oceanica</v>
          </cell>
          <cell r="D2573"/>
          <cell r="E2573" t="str">
            <v xml:space="preserve"> </v>
          </cell>
          <cell r="I2573" t="str">
            <v>Pronectria santessonii</v>
          </cell>
          <cell r="J2573" t="str">
            <v>Pronectria santessonii</v>
          </cell>
          <cell r="K2573">
            <v>2174</v>
          </cell>
        </row>
        <row r="2574">
          <cell r="B2574">
            <v>2569</v>
          </cell>
          <cell r="C2574" t="str">
            <v>Nectriopsis micareae</v>
          </cell>
          <cell r="D2574" t="str">
            <v>{LF}</v>
          </cell>
          <cell r="E2574" t="str">
            <v xml:space="preserve">NE NR </v>
          </cell>
          <cell r="I2574" t="str">
            <v>Pronectria tenacis</v>
          </cell>
          <cell r="J2574" t="str">
            <v>Pronectria tenacis</v>
          </cell>
          <cell r="K2574">
            <v>2175</v>
          </cell>
        </row>
        <row r="2575">
          <cell r="B2575">
            <v>2570</v>
          </cell>
          <cell r="C2575" t="str">
            <v>Pycnora praestabilis</v>
          </cell>
          <cell r="D2575"/>
          <cell r="E2575" t="str">
            <v xml:space="preserve">NE NR </v>
          </cell>
          <cell r="I2575" t="str">
            <v>Pronectria tenuispora</v>
          </cell>
          <cell r="J2575" t="str">
            <v>Pronectria tenuispora</v>
          </cell>
          <cell r="K2575">
            <v>2176</v>
          </cell>
        </row>
        <row r="2576">
          <cell r="B2576">
            <v>2571</v>
          </cell>
          <cell r="C2576" t="str">
            <v>Lecidea herteliana</v>
          </cell>
          <cell r="D2576"/>
          <cell r="E2576" t="str">
            <v xml:space="preserve"> </v>
          </cell>
          <cell r="I2576" t="str">
            <v>Pronectria xanthoriae</v>
          </cell>
          <cell r="J2576" t="str">
            <v>Pronectria xanthoriae</v>
          </cell>
          <cell r="K2576">
            <v>2177</v>
          </cell>
        </row>
        <row r="2577">
          <cell r="B2577">
            <v>2572</v>
          </cell>
          <cell r="C2577" t="str">
            <v>Adelolecia pilati subsp. pachythallina</v>
          </cell>
          <cell r="D2577"/>
          <cell r="E2577"/>
          <cell r="I2577" t="str">
            <v>Protoblastenia calva</v>
          </cell>
          <cell r="J2577" t="str">
            <v>Protoblastenia calva</v>
          </cell>
          <cell r="K2577">
            <v>1186</v>
          </cell>
        </row>
        <row r="2578">
          <cell r="B2578">
            <v>2573</v>
          </cell>
          <cell r="C2578" t="str">
            <v>Cliostomum subtenerum</v>
          </cell>
          <cell r="D2578"/>
          <cell r="E2578" t="str">
            <v xml:space="preserve"> </v>
          </cell>
          <cell r="I2578" t="str">
            <v>Protoblastenia cyclospora</v>
          </cell>
          <cell r="J2578" t="str">
            <v>Protoblastenia cyclospora</v>
          </cell>
          <cell r="K2578">
            <v>1187</v>
          </cell>
        </row>
        <row r="2579">
          <cell r="B2579">
            <v>2574</v>
          </cell>
          <cell r="C2579" t="str">
            <v>Caloplaca turkuensis</v>
          </cell>
          <cell r="D2579"/>
          <cell r="E2579"/>
          <cell r="I2579" t="str">
            <v>Protoblastenia immersa</v>
          </cell>
          <cell r="J2579" t="str">
            <v>Clauzadea immersa</v>
          </cell>
          <cell r="K2579">
            <v>734</v>
          </cell>
        </row>
        <row r="2580">
          <cell r="B2580">
            <v>2575</v>
          </cell>
          <cell r="C2580" t="str">
            <v>Lecania granulata</v>
          </cell>
          <cell r="D2580"/>
          <cell r="E2580" t="str">
            <v>NE</v>
          </cell>
          <cell r="I2580" t="str">
            <v>Protoblastenia incrustans</v>
          </cell>
          <cell r="J2580" t="str">
            <v>Protoblastenia incrustans</v>
          </cell>
          <cell r="K2580">
            <v>1188</v>
          </cell>
        </row>
        <row r="2581">
          <cell r="B2581">
            <v>2576</v>
          </cell>
          <cell r="C2581" t="str">
            <v>Arthonia pannariae</v>
          </cell>
          <cell r="D2581" t="str">
            <v>{LF}</v>
          </cell>
          <cell r="E2581" t="str">
            <v xml:space="preserve">NE NR </v>
          </cell>
          <cell r="I2581" t="str">
            <v>Protoblastenia lilacina</v>
          </cell>
          <cell r="J2581" t="str">
            <v>Protoblastenia lilacina</v>
          </cell>
          <cell r="K2581">
            <v>2413</v>
          </cell>
        </row>
        <row r="2582">
          <cell r="B2582">
            <v>2577</v>
          </cell>
          <cell r="C2582" t="str">
            <v>Hypotrachyna revoluta s. str.</v>
          </cell>
          <cell r="D2582"/>
          <cell r="E2582" t="str">
            <v xml:space="preserve">LC </v>
          </cell>
          <cell r="I2582" t="str">
            <v>Protoblastenia metzleri</v>
          </cell>
          <cell r="J2582" t="str">
            <v>Clauzadea metzleri</v>
          </cell>
          <cell r="K2582">
            <v>749</v>
          </cell>
        </row>
        <row r="2583">
          <cell r="B2583">
            <v>2578</v>
          </cell>
          <cell r="C2583" t="str">
            <v>Candelaria pacifica</v>
          </cell>
          <cell r="D2583"/>
          <cell r="E2583" t="str">
            <v xml:space="preserve">NE NR </v>
          </cell>
          <cell r="I2583" t="str">
            <v>Protoblastenia monticola</v>
          </cell>
          <cell r="J2583" t="str">
            <v>Clauzadea monticola</v>
          </cell>
          <cell r="K2583">
            <v>751</v>
          </cell>
        </row>
        <row r="2584">
          <cell r="B2584">
            <v>2579</v>
          </cell>
          <cell r="C2584" t="str">
            <v>Palicella filamentosa</v>
          </cell>
          <cell r="D2584"/>
          <cell r="E2584" t="str">
            <v xml:space="preserve">NE NR </v>
          </cell>
          <cell r="I2584" t="str">
            <v>Protoblastenia rupestris</v>
          </cell>
          <cell r="J2584" t="str">
            <v>Protoblastenia rupestris</v>
          </cell>
          <cell r="K2584">
            <v>1189</v>
          </cell>
        </row>
        <row r="2585">
          <cell r="B2585">
            <v>2580</v>
          </cell>
          <cell r="C2585" t="str">
            <v>Endococcus ramalinarius</v>
          </cell>
          <cell r="D2585" t="str">
            <v>{LF}</v>
          </cell>
          <cell r="E2585" t="str">
            <v xml:space="preserve">NE NR </v>
          </cell>
          <cell r="I2585" t="str">
            <v>Protoblastenia siebenhaariana</v>
          </cell>
          <cell r="J2585" t="str">
            <v>Protoblastenia siebenhaariana</v>
          </cell>
          <cell r="K2585">
            <v>1190</v>
          </cell>
        </row>
        <row r="2586">
          <cell r="B2586">
            <v>2581</v>
          </cell>
          <cell r="C2586" t="str">
            <v>Lichenoconium lichenicola</v>
          </cell>
          <cell r="D2586" t="str">
            <v>{LF}</v>
          </cell>
          <cell r="E2586" t="str">
            <v xml:space="preserve">NE NR </v>
          </cell>
          <cell r="I2586" t="str">
            <v>Protomicarea limosa</v>
          </cell>
          <cell r="J2586" t="str">
            <v>Protomicarea limosa</v>
          </cell>
          <cell r="K2586">
            <v>742</v>
          </cell>
        </row>
        <row r="2587">
          <cell r="B2587">
            <v>2582</v>
          </cell>
          <cell r="C2587" t="str">
            <v>Graphium aphthosae</v>
          </cell>
          <cell r="D2587" t="str">
            <v>{LF}</v>
          </cell>
          <cell r="E2587" t="str">
            <v xml:space="preserve">NE NR </v>
          </cell>
          <cell r="I2587" t="str">
            <v>Protopannaria pezizoides</v>
          </cell>
          <cell r="J2587" t="str">
            <v>Protopannaria pezizoides</v>
          </cell>
          <cell r="K2587">
            <v>979</v>
          </cell>
        </row>
        <row r="2588">
          <cell r="B2588">
            <v>2583</v>
          </cell>
          <cell r="C2588" t="str">
            <v>Lecidea fuscoatra s. str.</v>
          </cell>
          <cell r="D2588"/>
          <cell r="E2588" t="str">
            <v xml:space="preserve"> </v>
          </cell>
          <cell r="I2588" t="str">
            <v>Protoparmelia atriseda</v>
          </cell>
          <cell r="J2588" t="str">
            <v>Protoparmelia atriseda</v>
          </cell>
          <cell r="K2588">
            <v>631</v>
          </cell>
        </row>
        <row r="2589">
          <cell r="B2589">
            <v>2584</v>
          </cell>
          <cell r="C2589" t="str">
            <v>Minutoexcipula tephromelae</v>
          </cell>
          <cell r="D2589" t="str">
            <v>{LF}</v>
          </cell>
          <cell r="E2589" t="str">
            <v xml:space="preserve">LC NR </v>
          </cell>
          <cell r="I2589" t="str">
            <v>Protoparmelia badia</v>
          </cell>
          <cell r="J2589" t="str">
            <v>Protoparmelia badia</v>
          </cell>
          <cell r="K2589">
            <v>633</v>
          </cell>
        </row>
        <row r="2590">
          <cell r="B2590">
            <v>2585</v>
          </cell>
          <cell r="C2590" t="str">
            <v>Lecanora invadens</v>
          </cell>
          <cell r="D2590"/>
          <cell r="E2590" t="str">
            <v xml:space="preserve">NE NR </v>
          </cell>
          <cell r="I2590" t="str">
            <v>Protoparmelia memnonia</v>
          </cell>
          <cell r="J2590" t="str">
            <v>Protoparmelia memnonia</v>
          </cell>
          <cell r="K2590">
            <v>664</v>
          </cell>
        </row>
        <row r="2591">
          <cell r="B2591">
            <v>2586</v>
          </cell>
          <cell r="C2591" t="str">
            <v>Sclerococcum tephromelarum</v>
          </cell>
          <cell r="D2591" t="str">
            <v>{LF}</v>
          </cell>
          <cell r="E2591" t="str">
            <v xml:space="preserve">NE NR </v>
          </cell>
          <cell r="I2591" t="str">
            <v>Protoparmelia montagnei</v>
          </cell>
          <cell r="J2591" t="str">
            <v>Protoparmelia montagnei</v>
          </cell>
          <cell r="K2591">
            <v>671</v>
          </cell>
        </row>
        <row r="2592">
          <cell r="B2592">
            <v>2587</v>
          </cell>
          <cell r="C2592" t="str">
            <v>Didymocyrtis ramalinae</v>
          </cell>
          <cell r="D2592" t="str">
            <v>{LF}</v>
          </cell>
          <cell r="E2592" t="str">
            <v xml:space="preserve">NE NR </v>
          </cell>
          <cell r="I2592" t="str">
            <v>Protoparmelia nephaea</v>
          </cell>
          <cell r="J2592" t="str">
            <v>Protoparmelia nephaea</v>
          </cell>
          <cell r="K2592">
            <v>1792</v>
          </cell>
        </row>
        <row r="2593">
          <cell r="B2593">
            <v>2588</v>
          </cell>
          <cell r="C2593" t="str">
            <v>Agonimia flabelliformis</v>
          </cell>
          <cell r="D2593"/>
          <cell r="E2593" t="str">
            <v xml:space="preserve">NE NR </v>
          </cell>
          <cell r="I2593" t="str">
            <v>Protoparmelia ochrococca</v>
          </cell>
          <cell r="J2593" t="str">
            <v>Protoparmelia ochrococca</v>
          </cell>
          <cell r="K2593">
            <v>755</v>
          </cell>
        </row>
        <row r="2594">
          <cell r="B2594">
            <v>2589</v>
          </cell>
          <cell r="C2594" t="str">
            <v>Leptorhaphis confertior</v>
          </cell>
          <cell r="D2594" t="str">
            <v>{F}</v>
          </cell>
          <cell r="E2594" t="str">
            <v xml:space="preserve">NE NR </v>
          </cell>
          <cell r="I2594" t="str">
            <v>Protoparmelia oleagina</v>
          </cell>
          <cell r="J2594" t="str">
            <v>Protoparmelia oleagina</v>
          </cell>
          <cell r="K2594">
            <v>1793</v>
          </cell>
        </row>
        <row r="2595">
          <cell r="B2595">
            <v>2590</v>
          </cell>
          <cell r="C2595" t="str">
            <v>Rhizocarpon intersitum</v>
          </cell>
          <cell r="D2595"/>
          <cell r="E2595" t="str">
            <v xml:space="preserve">NE NR </v>
          </cell>
          <cell r="I2595" t="str">
            <v>Protoparmeliopsis muralis</v>
          </cell>
          <cell r="J2595" t="str">
            <v>Lecanora muralis</v>
          </cell>
          <cell r="K2595">
            <v>661</v>
          </cell>
        </row>
        <row r="2596">
          <cell r="B2596">
            <v>2591</v>
          </cell>
          <cell r="C2596" t="str">
            <v>Phylloblastia fortuita</v>
          </cell>
          <cell r="D2596"/>
          <cell r="E2596" t="str">
            <v xml:space="preserve">LC NR </v>
          </cell>
          <cell r="I2596" t="str">
            <v>Protothelenella corrosa</v>
          </cell>
          <cell r="J2596" t="str">
            <v>Protothelenella corrosa</v>
          </cell>
          <cell r="K2596">
            <v>898</v>
          </cell>
        </row>
        <row r="2597">
          <cell r="B2597">
            <v>2592</v>
          </cell>
          <cell r="C2597" t="str">
            <v>Caloplaca diffusa</v>
          </cell>
          <cell r="D2597"/>
          <cell r="E2597" t="str">
            <v xml:space="preserve">NE NR </v>
          </cell>
          <cell r="I2597" t="str">
            <v>Protothelenella leucothelia</v>
          </cell>
          <cell r="J2597" t="str">
            <v>Protothelenella leucothelia</v>
          </cell>
          <cell r="K2597">
            <v>1794</v>
          </cell>
        </row>
        <row r="2598">
          <cell r="B2598">
            <v>2593</v>
          </cell>
          <cell r="C2598" t="str">
            <v>Caloplaca demissa</v>
          </cell>
          <cell r="D2598"/>
          <cell r="E2598" t="str">
            <v xml:space="preserve">NE NR </v>
          </cell>
          <cell r="I2598" t="str">
            <v>Protothelenella santessonii</v>
          </cell>
          <cell r="J2598" t="str">
            <v>Protothelenella santessonii</v>
          </cell>
          <cell r="K2598">
            <v>2629</v>
          </cell>
        </row>
        <row r="2599">
          <cell r="B2599">
            <v>2594</v>
          </cell>
          <cell r="C2599" t="str">
            <v>Lecanora caledonica</v>
          </cell>
          <cell r="D2599"/>
          <cell r="E2599" t="str">
            <v xml:space="preserve"> </v>
          </cell>
          <cell r="I2599" t="str">
            <v>Protothelenella sphinctrinoidella</v>
          </cell>
          <cell r="J2599" t="str">
            <v>Protothelenella sphinctrinoidella</v>
          </cell>
          <cell r="K2599">
            <v>902</v>
          </cell>
        </row>
        <row r="2600">
          <cell r="B2600">
            <v>2595</v>
          </cell>
          <cell r="C2600" t="str">
            <v>Caloplaca neotaurica</v>
          </cell>
          <cell r="D2600"/>
          <cell r="E2600" t="str">
            <v>NE</v>
          </cell>
          <cell r="I2600" t="str">
            <v>Protothelenella sphinctrinoides</v>
          </cell>
          <cell r="J2600" t="str">
            <v>Protothelenella sphinctrinoides</v>
          </cell>
          <cell r="K2600">
            <v>903</v>
          </cell>
        </row>
        <row r="2601">
          <cell r="B2601">
            <v>2596</v>
          </cell>
          <cell r="C2601" t="str">
            <v>Hydropunctaria oceanica</v>
          </cell>
          <cell r="D2601"/>
          <cell r="E2601" t="str">
            <v>NE</v>
          </cell>
          <cell r="I2601" t="str">
            <v>Protounguicularia nephromatis</v>
          </cell>
          <cell r="J2601" t="str">
            <v>Protounguicularia nephromatis</v>
          </cell>
          <cell r="K2601">
            <v>2524</v>
          </cell>
        </row>
        <row r="2602">
          <cell r="B2602">
            <v>2597</v>
          </cell>
          <cell r="C2602" t="str">
            <v>Hydropunctaria orae</v>
          </cell>
          <cell r="D2602"/>
          <cell r="E2602" t="str">
            <v>NE</v>
          </cell>
          <cell r="I2602" t="str">
            <v>Psammina inflata</v>
          </cell>
          <cell r="J2602" t="str">
            <v>Psammina inflata</v>
          </cell>
          <cell r="K2602">
            <v>2278</v>
          </cell>
        </row>
        <row r="2603">
          <cell r="B2603">
            <v>2598</v>
          </cell>
          <cell r="C2603" t="str">
            <v>Ochrolechia bahusiensis</v>
          </cell>
          <cell r="D2603"/>
          <cell r="E2603" t="str">
            <v>NE</v>
          </cell>
          <cell r="I2603" t="str">
            <v>Psammina lobariae</v>
          </cell>
          <cell r="J2603" t="str">
            <v>Psammina lobariae</v>
          </cell>
          <cell r="K2603">
            <v>1852</v>
          </cell>
        </row>
        <row r="2604">
          <cell r="B2604">
            <v>2599</v>
          </cell>
          <cell r="C2604" t="str">
            <v>Ochrolechia laevigata</v>
          </cell>
          <cell r="D2604"/>
          <cell r="E2604" t="str">
            <v>NE</v>
          </cell>
          <cell r="I2604" t="str">
            <v>Psammina palmata</v>
          </cell>
          <cell r="J2604" t="str">
            <v>Psammina palmata</v>
          </cell>
          <cell r="K2604">
            <v>2434</v>
          </cell>
        </row>
        <row r="2605">
          <cell r="B2605">
            <v>2600</v>
          </cell>
          <cell r="C2605" t="str">
            <v>Ochrolechia mahluensis</v>
          </cell>
          <cell r="D2605"/>
          <cell r="E2605" t="str">
            <v>NE</v>
          </cell>
          <cell r="I2605" t="str">
            <v>Psammina simplex</v>
          </cell>
          <cell r="J2605" t="str">
            <v>Psammina simplex</v>
          </cell>
          <cell r="K2605">
            <v>2279</v>
          </cell>
        </row>
        <row r="2606">
          <cell r="B2606">
            <v>2601</v>
          </cell>
          <cell r="C2606" t="str">
            <v>Myriospora myochroa</v>
          </cell>
          <cell r="D2606"/>
          <cell r="E2606" t="str">
            <v>NE</v>
          </cell>
          <cell r="I2606" t="str">
            <v>Psammina stipitata</v>
          </cell>
          <cell r="J2606" t="str">
            <v>Psammina stipitata</v>
          </cell>
          <cell r="K2606">
            <v>2178</v>
          </cell>
        </row>
        <row r="2607">
          <cell r="B2607">
            <v>2602</v>
          </cell>
          <cell r="C2607" t="str">
            <v>Tremella candelariellae</v>
          </cell>
          <cell r="D2607" t="str">
            <v>{LF}</v>
          </cell>
          <cell r="E2607" t="str">
            <v>NE</v>
          </cell>
          <cell r="I2607" t="str">
            <v>Pseudephebe minuscula</v>
          </cell>
          <cell r="J2607" t="str">
            <v>Pseudephebe minuscula</v>
          </cell>
          <cell r="K2607">
            <v>1971</v>
          </cell>
        </row>
        <row r="2608">
          <cell r="B2608">
            <v>2603</v>
          </cell>
          <cell r="C2608" t="str">
            <v>Tubeufia heterodermiae</v>
          </cell>
          <cell r="D2608" t="str">
            <v>{LF}</v>
          </cell>
          <cell r="E2608" t="str">
            <v>NE</v>
          </cell>
          <cell r="I2608" t="str">
            <v>Pseudephebe pubescens</v>
          </cell>
          <cell r="J2608" t="str">
            <v>Pseudephebe pubescens</v>
          </cell>
          <cell r="K2608">
            <v>1191</v>
          </cell>
        </row>
        <row r="2609">
          <cell r="B2609">
            <v>2604</v>
          </cell>
          <cell r="C2609" t="str">
            <v>Inoderma byssaceum</v>
          </cell>
          <cell r="D2609"/>
          <cell r="E2609" t="str">
            <v>NE</v>
          </cell>
          <cell r="I2609" t="str">
            <v>Pseudevernia furfuracea</v>
          </cell>
          <cell r="J2609" t="str">
            <v>Pseudevernia furfuracea s. lat.</v>
          </cell>
          <cell r="K2609">
            <v>1192</v>
          </cell>
        </row>
        <row r="2610">
          <cell r="B2610">
            <v>2605</v>
          </cell>
          <cell r="C2610" t="str">
            <v>Strigula calcarea</v>
          </cell>
          <cell r="D2610"/>
          <cell r="E2610" t="str">
            <v>NE NR</v>
          </cell>
          <cell r="I2610" t="str">
            <v>Pseudevernia furfuracea ceratea</v>
          </cell>
          <cell r="J2610" t="str">
            <v>Pseudevernia furfuracea var. ceratea</v>
          </cell>
          <cell r="K2610">
            <v>1193</v>
          </cell>
        </row>
        <row r="2611">
          <cell r="B2611">
            <v>2606</v>
          </cell>
          <cell r="C2611" t="str">
            <v>Stigmidium eucline</v>
          </cell>
          <cell r="D2611" t="str">
            <v>{LF}</v>
          </cell>
          <cell r="I2611" t="str">
            <v>Pseudevernia furfuracea furfuracea</v>
          </cell>
          <cell r="J2611" t="str">
            <v>Pseudevernia furfuracea var. furfuracea</v>
          </cell>
          <cell r="K2611">
            <v>2363</v>
          </cell>
        </row>
        <row r="2612">
          <cell r="B2612">
            <v>2607</v>
          </cell>
          <cell r="C2612" t="str">
            <v>Caloplaca limonia</v>
          </cell>
          <cell r="E2612" t="str">
            <v>LC</v>
          </cell>
          <cell r="I2612" t="str">
            <v>Pseudevernia furfuracea s. lat.</v>
          </cell>
          <cell r="J2612" t="str">
            <v>Pseudevernia furfuracea s. lat.</v>
          </cell>
          <cell r="K2612">
            <v>1192</v>
          </cell>
        </row>
        <row r="2613">
          <cell r="B2613">
            <v>2608</v>
          </cell>
          <cell r="C2613" t="str">
            <v>Dactylospora suburceolata</v>
          </cell>
          <cell r="D2613" t="str">
            <v>{LF}</v>
          </cell>
          <cell r="I2613" t="str">
            <v>Pseudevernia furfuracea var. ceratea</v>
          </cell>
          <cell r="J2613" t="str">
            <v>Pseudevernia furfuracea var. ceratea</v>
          </cell>
          <cell r="K2613">
            <v>1193</v>
          </cell>
        </row>
        <row r="2614">
          <cell r="B2614">
            <v>2609</v>
          </cell>
          <cell r="C2614" t="str">
            <v>Caloplaca calcitrapa</v>
          </cell>
          <cell r="E2614" t="str">
            <v>NE NR</v>
          </cell>
          <cell r="I2614" t="str">
            <v>Pseudevernia furfuracea var. furfuracea</v>
          </cell>
          <cell r="J2614" t="str">
            <v>Pseudevernia furfuracea var. furfuracea</v>
          </cell>
          <cell r="K2614">
            <v>2363</v>
          </cell>
        </row>
        <row r="2615">
          <cell r="B2615">
            <v>2610</v>
          </cell>
          <cell r="C2615" t="str">
            <v>Hydropunctaria aractina</v>
          </cell>
          <cell r="E2615" t="str">
            <v>NE</v>
          </cell>
          <cell r="I2615" t="str">
            <v>Pseudocyphellaria aurata</v>
          </cell>
          <cell r="J2615" t="str">
            <v>Pseudocyphellaria aurata</v>
          </cell>
          <cell r="K2615">
            <v>1194</v>
          </cell>
        </row>
        <row r="2616">
          <cell r="B2616">
            <v>2611</v>
          </cell>
          <cell r="C2616" t="str">
            <v>Myriospora dilatata</v>
          </cell>
          <cell r="E2616" t="str">
            <v>NE</v>
          </cell>
          <cell r="I2616" t="str">
            <v>Pseudocyphellaria crocata</v>
          </cell>
          <cell r="J2616" t="str">
            <v>Pseudocyphellaria crocata</v>
          </cell>
          <cell r="K2616">
            <v>1195</v>
          </cell>
        </row>
        <row r="2617">
          <cell r="B2617">
            <v>2612</v>
          </cell>
          <cell r="C2617" t="str">
            <v>Caloplaca alstrupii</v>
          </cell>
          <cell r="I2617" t="str">
            <v>Pseudocyphellaria intricata</v>
          </cell>
          <cell r="J2617" t="str">
            <v>Pseudocyphellaria intricata</v>
          </cell>
          <cell r="K2617">
            <v>1196</v>
          </cell>
        </row>
        <row r="2618">
          <cell r="B2618">
            <v>2613</v>
          </cell>
          <cell r="C2618" t="str">
            <v>Caloplaca austrocitrina</v>
          </cell>
          <cell r="E2618" t="str">
            <v>LC</v>
          </cell>
          <cell r="I2618" t="str">
            <v>Pseudocyphellaria lacerata</v>
          </cell>
          <cell r="J2618" t="str">
            <v>Pseudocyphellaria lacerata</v>
          </cell>
          <cell r="K2618">
            <v>1197</v>
          </cell>
        </row>
        <row r="2619">
          <cell r="B2619">
            <v>2614</v>
          </cell>
          <cell r="C2619" t="str">
            <v>Heteroplacidium fusculum</v>
          </cell>
          <cell r="I2619" t="str">
            <v>Pseudocyphellaria norvegica</v>
          </cell>
          <cell r="J2619" t="str">
            <v>Pseudocyphellaria norvegica</v>
          </cell>
          <cell r="K2619">
            <v>1198</v>
          </cell>
        </row>
        <row r="2620">
          <cell r="B2620">
            <v>2615</v>
          </cell>
          <cell r="C2620" t="str">
            <v>Tremella ramalinae</v>
          </cell>
          <cell r="D2620" t="str">
            <v>{LF}</v>
          </cell>
          <cell r="E2620" t="str">
            <v>NE</v>
          </cell>
          <cell r="I2620" t="str">
            <v>Pseudosagedia aenea</v>
          </cell>
          <cell r="J2620" t="str">
            <v>Porina aenea</v>
          </cell>
          <cell r="K2620">
            <v>1168</v>
          </cell>
        </row>
        <row r="2621">
          <cell r="B2621">
            <v>2617</v>
          </cell>
          <cell r="C2621" t="str">
            <v>Cladophialophora parmeliae</v>
          </cell>
          <cell r="D2621" t="str">
            <v>{LF}</v>
          </cell>
          <cell r="I2621" t="str">
            <v>Pseudoseptoria usneae</v>
          </cell>
          <cell r="J2621" t="str">
            <v>Pseudoseptoria usneae</v>
          </cell>
          <cell r="K2621">
            <v>2151</v>
          </cell>
        </row>
        <row r="2622">
          <cell r="B2622">
            <v>2616</v>
          </cell>
          <cell r="C2622" t="str">
            <v>Verrucaria nodosa</v>
          </cell>
          <cell r="E2622" t="str">
            <v>NE</v>
          </cell>
          <cell r="I2622" t="str">
            <v>Psilolechia clavulifera</v>
          </cell>
          <cell r="J2622" t="str">
            <v>Psilolechia clavulifera</v>
          </cell>
          <cell r="K2622">
            <v>1199</v>
          </cell>
        </row>
        <row r="2623">
          <cell r="B2623">
            <v>2618</v>
          </cell>
          <cell r="C2623" t="str">
            <v>Parmelina quercina</v>
          </cell>
          <cell r="E2623" t="str">
            <v>NE</v>
          </cell>
          <cell r="I2623" t="str">
            <v>Psilolechia leprosa</v>
          </cell>
          <cell r="J2623" t="str">
            <v>Psilolechia leprosa</v>
          </cell>
          <cell r="K2623">
            <v>1637</v>
          </cell>
        </row>
        <row r="2624">
          <cell r="B2624">
            <v>2619</v>
          </cell>
          <cell r="C2624" t="str">
            <v>?????</v>
          </cell>
          <cell r="I2624" t="str">
            <v>Psilolechia lucida</v>
          </cell>
          <cell r="J2624" t="str">
            <v>Psilolechia lucida</v>
          </cell>
          <cell r="K2624">
            <v>1200</v>
          </cell>
        </row>
        <row r="2625">
          <cell r="B2625">
            <v>2620</v>
          </cell>
          <cell r="C2625" t="str">
            <v>Leptogium magnussonii</v>
          </cell>
          <cell r="E2625" t="str">
            <v>NE NR</v>
          </cell>
          <cell r="I2625" t="str">
            <v>Psora decipiens</v>
          </cell>
          <cell r="J2625" t="str">
            <v>Psora decipiens</v>
          </cell>
          <cell r="K2625">
            <v>1201</v>
          </cell>
        </row>
        <row r="2626">
          <cell r="B2626">
            <v>2621</v>
          </cell>
          <cell r="C2626" t="str">
            <v>Verrucaria squamulosa</v>
          </cell>
          <cell r="E2626" t="str">
            <v>NE NR</v>
          </cell>
          <cell r="I2626" t="str">
            <v>Psora globifera</v>
          </cell>
          <cell r="J2626" t="str">
            <v>Psora globifera</v>
          </cell>
          <cell r="K2626">
            <v>1673</v>
          </cell>
        </row>
        <row r="2627">
          <cell r="B2627">
            <v>2622</v>
          </cell>
          <cell r="C2627" t="str">
            <v>Dirina fallax</v>
          </cell>
          <cell r="E2627" t="str">
            <v>NE</v>
          </cell>
          <cell r="I2627" t="str">
            <v>Psora lurida</v>
          </cell>
          <cell r="J2627" t="str">
            <v>Romjularia lurida</v>
          </cell>
          <cell r="K2627">
            <v>1202</v>
          </cell>
        </row>
        <row r="2628">
          <cell r="B2628">
            <v>2623</v>
          </cell>
          <cell r="C2628" t="str">
            <v>Lecanora impudens</v>
          </cell>
          <cell r="E2628" t="str">
            <v>NE NR</v>
          </cell>
          <cell r="I2628" t="str">
            <v>Psora rubiformis</v>
          </cell>
          <cell r="J2628" t="str">
            <v>Psora rubiformis</v>
          </cell>
          <cell r="K2628">
            <v>1204</v>
          </cell>
        </row>
        <row r="2629">
          <cell r="B2629">
            <v>2624</v>
          </cell>
          <cell r="C2629" t="str">
            <v>Verrucaria sphaerospora</v>
          </cell>
          <cell r="E2629" t="str">
            <v>NE NR</v>
          </cell>
          <cell r="I2629" t="str">
            <v>Psoroglaena abscondita</v>
          </cell>
          <cell r="J2629" t="str">
            <v>Psoroglaena abscondita</v>
          </cell>
          <cell r="K2629">
            <v>860</v>
          </cell>
        </row>
        <row r="2630">
          <cell r="B2630">
            <v>2625</v>
          </cell>
          <cell r="C2630" t="str">
            <v>Aspicilia zonata</v>
          </cell>
          <cell r="E2630" t="str">
            <v>NE NR</v>
          </cell>
          <cell r="I2630" t="str">
            <v>Psoroglaena biatorella</v>
          </cell>
          <cell r="J2630" t="str">
            <v>Psoroglaena biatorella</v>
          </cell>
          <cell r="K2630">
            <v>1774</v>
          </cell>
        </row>
        <row r="2631">
          <cell r="B2631">
            <v>2626</v>
          </cell>
          <cell r="C2631" t="str">
            <v>Verrucaria consociata</v>
          </cell>
          <cell r="E2631" t="str">
            <v>NE NR</v>
          </cell>
          <cell r="I2631" t="str">
            <v>Psoroglaena stigonemoides</v>
          </cell>
          <cell r="J2631" t="str">
            <v>Psoroglaena stigonemoides</v>
          </cell>
          <cell r="K2631">
            <v>1630</v>
          </cell>
        </row>
        <row r="2632">
          <cell r="B2632">
            <v>2627</v>
          </cell>
          <cell r="C2632" t="str">
            <v>Leucogyrophana lichenicola</v>
          </cell>
          <cell r="D2632" t="str">
            <v>{LF}</v>
          </cell>
          <cell r="E2632" t="str">
            <v>NE NR</v>
          </cell>
          <cell r="I2632" t="str">
            <v>Psoroma hypnorum</v>
          </cell>
          <cell r="J2632" t="str">
            <v>Psoroma hypnorum</v>
          </cell>
          <cell r="K2632">
            <v>1205</v>
          </cell>
        </row>
        <row r="2633">
          <cell r="B2633">
            <v>2628</v>
          </cell>
          <cell r="C2633" t="str">
            <v>Lasiosphaeriopsis stereocaulicola</v>
          </cell>
          <cell r="D2633" t="str">
            <v>{LF}</v>
          </cell>
          <cell r="I2633" t="str">
            <v>Psorotichia diffundens</v>
          </cell>
          <cell r="J2633" t="str">
            <v>Porocyphus coccodes</v>
          </cell>
          <cell r="K2633">
            <v>1184</v>
          </cell>
        </row>
        <row r="2634">
          <cell r="B2634">
            <v>2629</v>
          </cell>
          <cell r="C2634" t="str">
            <v>Protothelenella santessonii</v>
          </cell>
          <cell r="D2634" t="str">
            <v>{LF}</v>
          </cell>
          <cell r="I2634" t="str">
            <v>Psorotichia pyrenopsoides</v>
          </cell>
          <cell r="J2634" t="str">
            <v>Porocyphus coccodes</v>
          </cell>
          <cell r="K2634">
            <v>1184</v>
          </cell>
        </row>
        <row r="2635">
          <cell r="B2635">
            <v>2630</v>
          </cell>
          <cell r="C2635" t="str">
            <v>Arthonia lecanoricola</v>
          </cell>
          <cell r="D2635" t="str">
            <v>{LF}</v>
          </cell>
          <cell r="I2635" t="str">
            <v>Psorotichia schaereri</v>
          </cell>
          <cell r="J2635" t="str">
            <v>Psorotichia schaereri</v>
          </cell>
          <cell r="K2635">
            <v>1208</v>
          </cell>
        </row>
        <row r="2636">
          <cell r="B2636">
            <v>2631</v>
          </cell>
          <cell r="C2636" t="str">
            <v>Arthonia protoparmeliopseos</v>
          </cell>
          <cell r="D2636" t="str">
            <v>{LF}</v>
          </cell>
          <cell r="I2636" t="str">
            <v>Pterygiopsis concordatula</v>
          </cell>
          <cell r="J2636" t="str">
            <v>Pterygiopsis concordatula</v>
          </cell>
          <cell r="K2636">
            <v>1796</v>
          </cell>
        </row>
        <row r="2637">
          <cell r="B2637">
            <v>2632</v>
          </cell>
          <cell r="C2637" t="str">
            <v>Lichenostigma chlaroterae</v>
          </cell>
          <cell r="D2637" t="str">
            <v>{LF}</v>
          </cell>
          <cell r="I2637" t="str">
            <v>Pterygiopsis coracodiza</v>
          </cell>
          <cell r="J2637" t="str">
            <v>Pterygiopsis concordatula</v>
          </cell>
          <cell r="K2637">
            <v>1796</v>
          </cell>
        </row>
        <row r="2638">
          <cell r="B2638">
            <v>2633</v>
          </cell>
          <cell r="C2638" t="str">
            <v>Abrothallus parmotrematis</v>
          </cell>
          <cell r="D2638" t="str">
            <v>{LF}</v>
          </cell>
          <cell r="I2638" t="str">
            <v>Pterygiopsis lacustris</v>
          </cell>
          <cell r="J2638" t="str">
            <v>Pterygiopsis lacustris</v>
          </cell>
          <cell r="K2638">
            <v>1797</v>
          </cell>
        </row>
        <row r="2639">
          <cell r="B2639">
            <v>2634</v>
          </cell>
          <cell r="C2639" t="str">
            <v>Verrucaria lapidicola</v>
          </cell>
          <cell r="I2639" t="str">
            <v>Ptychographa xylographoides</v>
          </cell>
          <cell r="J2639" t="str">
            <v>Ptychographa xylographoides</v>
          </cell>
          <cell r="K2639">
            <v>1210</v>
          </cell>
        </row>
        <row r="2640">
          <cell r="B2640">
            <v>2635</v>
          </cell>
          <cell r="C2640" t="str">
            <v>Bacidia coprodes</v>
          </cell>
          <cell r="I2640" t="str">
            <v>Punctelia borreri</v>
          </cell>
          <cell r="J2640" t="str">
            <v>Punctelia borreri</v>
          </cell>
          <cell r="K2640">
            <v>985</v>
          </cell>
        </row>
        <row r="2641">
          <cell r="B2641">
            <v>2636</v>
          </cell>
          <cell r="C2641" t="str">
            <v>Bacidia inornata</v>
          </cell>
          <cell r="I2641" t="str">
            <v>Punctelia jeckeri</v>
          </cell>
          <cell r="J2641" t="str">
            <v>Punctelia jeckeri</v>
          </cell>
          <cell r="K2641">
            <v>1989</v>
          </cell>
        </row>
        <row r="2642">
          <cell r="B2642">
            <v>2637</v>
          </cell>
          <cell r="C2642" t="str">
            <v>Porpidia irrigua</v>
          </cell>
          <cell r="I2642" t="str">
            <v>Punctelia reddenda</v>
          </cell>
          <cell r="J2642" t="str">
            <v>Punctelia reddenda</v>
          </cell>
          <cell r="K2642">
            <v>1011</v>
          </cell>
        </row>
        <row r="2643">
          <cell r="B2643">
            <v>2638</v>
          </cell>
          <cell r="C2643" t="str">
            <v>?????</v>
          </cell>
          <cell r="I2643" t="str">
            <v>Punctelia subrudecta</v>
          </cell>
          <cell r="J2643" t="str">
            <v>Punctelia subrudecta s. lat.</v>
          </cell>
          <cell r="K2643">
            <v>1021</v>
          </cell>
        </row>
        <row r="2644">
          <cell r="B2644">
            <v>2639</v>
          </cell>
          <cell r="C2644" t="str">
            <v>Chaenothecopsis tigillaris</v>
          </cell>
          <cell r="D2644" t="str">
            <v>{F}</v>
          </cell>
          <cell r="E2644" t="str">
            <v>NE NR</v>
          </cell>
          <cell r="I2644" t="str">
            <v>Punctelia subrudecta s. lat.</v>
          </cell>
          <cell r="J2644" t="str">
            <v>Punctelia subrudecta s. lat.</v>
          </cell>
          <cell r="K2644">
            <v>1021</v>
          </cell>
        </row>
        <row r="2645">
          <cell r="B2645">
            <v>2640</v>
          </cell>
          <cell r="C2645" t="str">
            <v>Tremella parmeliarum</v>
          </cell>
          <cell r="I2645" t="str">
            <v>Punctelia subrudecta s. str.</v>
          </cell>
          <cell r="J2645" t="str">
            <v>Punctelia subrudecta s. str.</v>
          </cell>
          <cell r="K2645">
            <v>2070</v>
          </cell>
        </row>
        <row r="2646">
          <cell r="B2646">
            <v>2641</v>
          </cell>
          <cell r="C2646" t="str">
            <v>Miriquidica subplumbea</v>
          </cell>
          <cell r="I2646" t="str">
            <v>Punctelia ulophylla</v>
          </cell>
          <cell r="J2646" t="str">
            <v>Punctelia jeckeri</v>
          </cell>
          <cell r="K2646">
            <v>1989</v>
          </cell>
        </row>
        <row r="2647">
          <cell r="B2647">
            <v>2642</v>
          </cell>
          <cell r="C2647" t="str">
            <v>Ceratobasidium bulbillifaciens</v>
          </cell>
          <cell r="D2647" t="str">
            <v>{LF}</v>
          </cell>
          <cell r="I2647" t="str">
            <v>Puttea caesia</v>
          </cell>
          <cell r="J2647" t="str">
            <v>Puttea caesia</v>
          </cell>
          <cell r="K2647">
            <v>2648</v>
          </cell>
        </row>
        <row r="2648">
          <cell r="B2648">
            <v>2643</v>
          </cell>
          <cell r="C2648" t="str">
            <v>Burgellopsis nivea</v>
          </cell>
          <cell r="D2648" t="str">
            <v>{LF}</v>
          </cell>
          <cell r="I2648" t="str">
            <v>Pycnora leucococca</v>
          </cell>
          <cell r="J2648" t="str">
            <v>Toensbergia leucococca</v>
          </cell>
          <cell r="K2648">
            <v>1868</v>
          </cell>
        </row>
        <row r="2649">
          <cell r="B2649">
            <v>2644</v>
          </cell>
          <cell r="C2649" t="str">
            <v>Burgoa angulosa</v>
          </cell>
          <cell r="D2649" t="str">
            <v>{LF}</v>
          </cell>
          <cell r="I2649" t="str">
            <v>Pycnora praestabilis</v>
          </cell>
          <cell r="J2649" t="str">
            <v>Pycnora praestabilis</v>
          </cell>
          <cell r="K2649">
            <v>2570</v>
          </cell>
        </row>
        <row r="2650">
          <cell r="B2650">
            <v>2645</v>
          </cell>
          <cell r="C2650" t="str">
            <v>Burgoa splendens</v>
          </cell>
          <cell r="D2650" t="str">
            <v>{LF}</v>
          </cell>
          <cell r="I2650" t="str">
            <v>Pycnora sorophora</v>
          </cell>
          <cell r="J2650" t="str">
            <v>Pycnora sorophora</v>
          </cell>
          <cell r="K2650">
            <v>1757</v>
          </cell>
        </row>
        <row r="2651">
          <cell r="B2651">
            <v>2646</v>
          </cell>
          <cell r="C2651" t="str">
            <v>Diplolaeviopsis symmictae</v>
          </cell>
          <cell r="D2651" t="str">
            <v>{LF}</v>
          </cell>
          <cell r="I2651" t="str">
            <v>Pycnora xanthococca</v>
          </cell>
          <cell r="J2651" t="str">
            <v>Pycnora xanthococca</v>
          </cell>
          <cell r="K2651">
            <v>579</v>
          </cell>
        </row>
        <row r="2652">
          <cell r="B2652">
            <v>2647</v>
          </cell>
          <cell r="C2652" t="str">
            <v>Catillaria fungoides</v>
          </cell>
          <cell r="I2652" t="str">
            <v>Pycnothelia papillaria</v>
          </cell>
          <cell r="J2652" t="str">
            <v>Pycnothelia papillaria</v>
          </cell>
          <cell r="K2652">
            <v>1211</v>
          </cell>
        </row>
        <row r="2653">
          <cell r="B2653">
            <v>2648</v>
          </cell>
          <cell r="C2653" t="str">
            <v>Puttea caesia</v>
          </cell>
          <cell r="I2653" t="str">
            <v>Pyrenidium actinellum</v>
          </cell>
          <cell r="J2653" t="str">
            <v>Pyrenidium actinellum</v>
          </cell>
          <cell r="K2653">
            <v>2179</v>
          </cell>
        </row>
        <row r="2654">
          <cell r="B2654">
            <v>2649</v>
          </cell>
          <cell r="C2654" t="str">
            <v>Verrucaria obfuscans</v>
          </cell>
          <cell r="I2654" t="str">
            <v>Pyrenidium hetairizans</v>
          </cell>
          <cell r="J2654" t="str">
            <v>Pyrenidium hetairizans</v>
          </cell>
          <cell r="K2654">
            <v>2180</v>
          </cell>
        </row>
        <row r="2655">
          <cell r="B2655">
            <v>2650</v>
          </cell>
          <cell r="C2655" t="str">
            <v>Lecidea huxariensis</v>
          </cell>
          <cell r="I2655" t="str">
            <v>Pyrenocarpon thelostomum</v>
          </cell>
          <cell r="J2655" t="str">
            <v>Pyrenocarpon thelostomum</v>
          </cell>
          <cell r="K2655">
            <v>1813</v>
          </cell>
        </row>
        <row r="2656">
          <cell r="B2656">
            <v>2651</v>
          </cell>
          <cell r="C2656" t="str">
            <v>Phaeospora everniae</v>
          </cell>
          <cell r="D2656" t="str">
            <v>{LF}</v>
          </cell>
          <cell r="I2656" t="str">
            <v>Pyrenochaeta xanthoriae</v>
          </cell>
          <cell r="J2656" t="str">
            <v>Pyrenochaeta xanthoriae</v>
          </cell>
          <cell r="K2656">
            <v>2672</v>
          </cell>
        </row>
        <row r="2657">
          <cell r="B2657">
            <v>2652</v>
          </cell>
          <cell r="C2657" t="str">
            <v>Thelidium rehmii</v>
          </cell>
          <cell r="I2657" t="str">
            <v>Pyrenocollema arenisedum</v>
          </cell>
          <cell r="J2657" t="str">
            <v>Collemopsidium arenisedum</v>
          </cell>
          <cell r="K2657">
            <v>1889</v>
          </cell>
        </row>
        <row r="2658">
          <cell r="B2658">
            <v>2653</v>
          </cell>
          <cell r="C2658" t="str">
            <v>Verrucaria alpicola</v>
          </cell>
          <cell r="I2658" t="str">
            <v>Pyrenocollema argilospilum</v>
          </cell>
          <cell r="J2658" t="str">
            <v>Collemopsidium argilospilum</v>
          </cell>
          <cell r="K2658">
            <v>77</v>
          </cell>
        </row>
        <row r="2659">
          <cell r="B2659">
            <v>2654</v>
          </cell>
          <cell r="C2659" t="str">
            <v>Verrucaria humida</v>
          </cell>
          <cell r="I2659" t="str">
            <v>Pyrenocollema caesium</v>
          </cell>
          <cell r="J2659" t="str">
            <v>Collemopsidium caesium</v>
          </cell>
          <cell r="K2659">
            <v>79</v>
          </cell>
        </row>
        <row r="2660">
          <cell r="B2660">
            <v>2655</v>
          </cell>
          <cell r="C2660" t="str">
            <v>Arthonia protoparmeliae</v>
          </cell>
          <cell r="D2660" t="str">
            <v>{LF}</v>
          </cell>
          <cell r="I2660" t="str">
            <v>Pyrenocollema elegans</v>
          </cell>
          <cell r="J2660" t="str">
            <v>Collemopsidium elegans</v>
          </cell>
          <cell r="K2660">
            <v>83</v>
          </cell>
        </row>
        <row r="2661">
          <cell r="B2661">
            <v>2656</v>
          </cell>
          <cell r="C2661" t="str">
            <v>Cercidospora caudata</v>
          </cell>
          <cell r="D2661" t="str">
            <v>{LF}</v>
          </cell>
          <cell r="I2661" t="str">
            <v>Pyrenocollema halodytes</v>
          </cell>
          <cell r="J2661" t="str">
            <v>Collemopsidium foveolatum</v>
          </cell>
          <cell r="K2661">
            <v>85</v>
          </cell>
        </row>
        <row r="2662">
          <cell r="B2662">
            <v>2657</v>
          </cell>
          <cell r="C2662" t="str">
            <v>Stigmidium epistigmellum</v>
          </cell>
          <cell r="D2662" t="str">
            <v>{LF}</v>
          </cell>
          <cell r="I2662" t="str">
            <v>Pyrenocollema monense</v>
          </cell>
          <cell r="J2662" t="str">
            <v>Collemopsidium monense</v>
          </cell>
          <cell r="K2662">
            <v>86</v>
          </cell>
        </row>
        <row r="2663">
          <cell r="B2663">
            <v>2658</v>
          </cell>
          <cell r="C2663" t="str">
            <v>Zwackhiomyces martinatianus</v>
          </cell>
          <cell r="D2663" t="str">
            <v>{LF}</v>
          </cell>
          <cell r="I2663" t="str">
            <v>Pyrenocollema orustense</v>
          </cell>
          <cell r="J2663" t="str">
            <v>Collemopsidium halodytes</v>
          </cell>
          <cell r="K2663">
            <v>87</v>
          </cell>
        </row>
        <row r="2664">
          <cell r="B2664">
            <v>2659</v>
          </cell>
          <cell r="C2664" t="str">
            <v>Polycoccum hymeniicola</v>
          </cell>
          <cell r="D2664" t="str">
            <v>{LF}</v>
          </cell>
          <cell r="I2664" t="str">
            <v>Pyrenocollema pelvetiae</v>
          </cell>
          <cell r="J2664" t="str">
            <v>Collemopsidium pelvetiae</v>
          </cell>
          <cell r="K2664">
            <v>88</v>
          </cell>
        </row>
        <row r="2665">
          <cell r="B2665">
            <v>2660</v>
          </cell>
          <cell r="C2665" t="str">
            <v>Leptorhaphis laricis</v>
          </cell>
          <cell r="D2665" t="str">
            <v>{LF}</v>
          </cell>
          <cell r="I2665" t="str">
            <v>Pyrenocollema saxicola</v>
          </cell>
          <cell r="J2665" t="str">
            <v>Arthopyrenia saxicola</v>
          </cell>
          <cell r="K2665">
            <v>90</v>
          </cell>
        </row>
        <row r="2666">
          <cell r="B2666">
            <v>2661</v>
          </cell>
          <cell r="C2666" t="str">
            <v>Porina rivalis</v>
          </cell>
          <cell r="I2666" t="str">
            <v>Pyrenocollema strontianense</v>
          </cell>
          <cell r="J2666" t="str">
            <v>Collemopsidium angermannicum</v>
          </cell>
          <cell r="K2666">
            <v>1890</v>
          </cell>
        </row>
        <row r="2667">
          <cell r="B2667">
            <v>2662</v>
          </cell>
          <cell r="C2667" t="str">
            <v>Didymocyrtis melanelixiae</v>
          </cell>
          <cell r="D2667" t="str">
            <v>{LF}</v>
          </cell>
          <cell r="I2667" t="str">
            <v>Pyrenocollema subarenisedum</v>
          </cell>
          <cell r="J2667" t="str">
            <v>Collemopsidium subarenisedum</v>
          </cell>
          <cell r="K2667">
            <v>92</v>
          </cell>
        </row>
        <row r="2668">
          <cell r="B2668">
            <v>2663</v>
          </cell>
          <cell r="C2668" t="str">
            <v>Sticta atlantica</v>
          </cell>
          <cell r="I2668" t="str">
            <v>Pyrenocollema sublitorale</v>
          </cell>
          <cell r="J2668" t="str">
            <v>Collemopsidium sublitorale</v>
          </cell>
          <cell r="K2668">
            <v>93</v>
          </cell>
        </row>
        <row r="2669">
          <cell r="B2669">
            <v>2664</v>
          </cell>
          <cell r="C2669" t="str">
            <v>Sticta ciliata</v>
          </cell>
          <cell r="I2669" t="str">
            <v>Pyrenopsis furfurea</v>
          </cell>
          <cell r="J2669" t="str">
            <v>Pyrenopsis furfurea</v>
          </cell>
          <cell r="K2669">
            <v>1212</v>
          </cell>
        </row>
        <row r="2670">
          <cell r="B2670">
            <v>2665</v>
          </cell>
          <cell r="C2670" t="str">
            <v>Sticta fuliginosa s. str.</v>
          </cell>
          <cell r="I2670" t="str">
            <v>Pyrenopsis grumulifera</v>
          </cell>
          <cell r="J2670" t="str">
            <v>Pyrenopsis grumulifera</v>
          </cell>
          <cell r="K2670">
            <v>1674</v>
          </cell>
        </row>
        <row r="2671">
          <cell r="B2671">
            <v>2666</v>
          </cell>
          <cell r="C2671" t="str">
            <v>Sticta fuliginoides</v>
          </cell>
          <cell r="I2671" t="str">
            <v>Pyrenopsis impolita</v>
          </cell>
          <cell r="J2671" t="str">
            <v>Pyrenopsis impolita</v>
          </cell>
          <cell r="K2671">
            <v>1798</v>
          </cell>
        </row>
        <row r="2672">
          <cell r="B2672">
            <v>2667</v>
          </cell>
          <cell r="C2672" t="str">
            <v>Laetisaria lichenicola</v>
          </cell>
          <cell r="D2672" t="str">
            <v>{LF}</v>
          </cell>
          <cell r="I2672" t="str">
            <v>Pyrenopsis phylliscella</v>
          </cell>
          <cell r="J2672" t="str">
            <v>Pyrenopsis phylliscella</v>
          </cell>
          <cell r="K2672">
            <v>1218</v>
          </cell>
        </row>
        <row r="2673">
          <cell r="B2673">
            <v>2668</v>
          </cell>
          <cell r="C2673" t="str">
            <v>Cladonia angustiloba</v>
          </cell>
          <cell r="E2673" t="str">
            <v>NE LC</v>
          </cell>
          <cell r="I2673" t="str">
            <v>Pyrenopsis rhodosticta</v>
          </cell>
          <cell r="J2673" t="str">
            <v>Pyrenopsis subareolata</v>
          </cell>
          <cell r="K2673">
            <v>1220</v>
          </cell>
        </row>
        <row r="2674">
          <cell r="B2674">
            <v>2669</v>
          </cell>
          <cell r="C2674" t="str">
            <v>Cladosporium licheniphilum</v>
          </cell>
          <cell r="D2674" t="str">
            <v>{LF}</v>
          </cell>
          <cell r="I2674" t="str">
            <v>Pyrenopsis subareolata</v>
          </cell>
          <cell r="J2674" t="str">
            <v>Pyrenopsis subareolata</v>
          </cell>
          <cell r="K2674">
            <v>1220</v>
          </cell>
        </row>
        <row r="2675">
          <cell r="B2675">
            <v>2670</v>
          </cell>
          <cell r="C2675" t="str">
            <v>Gyalidea hyalinescens var. pauciseptata</v>
          </cell>
          <cell r="I2675" t="str">
            <v>Pyrenula acutispora</v>
          </cell>
          <cell r="J2675" t="str">
            <v>Pyrenula acutispora</v>
          </cell>
          <cell r="K2675">
            <v>1676</v>
          </cell>
        </row>
        <row r="2676">
          <cell r="B2676">
            <v>2671</v>
          </cell>
          <cell r="C2676" t="str">
            <v>Hainesia xanthoriae</v>
          </cell>
          <cell r="D2676" t="str">
            <v>{LF}</v>
          </cell>
          <cell r="I2676" t="str">
            <v>Pyrenula chlorospila</v>
          </cell>
          <cell r="J2676" t="str">
            <v>Pyrenula chlorospila</v>
          </cell>
          <cell r="K2676">
            <v>1221</v>
          </cell>
        </row>
        <row r="2677">
          <cell r="B2677">
            <v>2672</v>
          </cell>
          <cell r="C2677" t="str">
            <v>Pyrenochaeta xanthoriae</v>
          </cell>
          <cell r="D2677" t="str">
            <v>{LF}</v>
          </cell>
          <cell r="I2677" t="str">
            <v>Pyrenula coryli</v>
          </cell>
          <cell r="J2677" t="str">
            <v>Pyrenula coryli</v>
          </cell>
          <cell r="K2677">
            <v>1675</v>
          </cell>
        </row>
        <row r="2678">
          <cell r="B2678">
            <v>2673</v>
          </cell>
          <cell r="C2678" t="str">
            <v>Diplotomma parasiticum</v>
          </cell>
          <cell r="I2678" t="str">
            <v>Pyrenula dermatodes</v>
          </cell>
          <cell r="J2678" t="str">
            <v>Pyrenula dermatodes</v>
          </cell>
          <cell r="K2678">
            <v>1222</v>
          </cell>
        </row>
        <row r="2679">
          <cell r="B2679">
            <v>2674</v>
          </cell>
          <cell r="C2679" t="str">
            <v>Myriospora tangerina</v>
          </cell>
          <cell r="I2679" t="str">
            <v>Pyrenula hibernica</v>
          </cell>
          <cell r="J2679" t="str">
            <v>Pyrenula hibernica</v>
          </cell>
          <cell r="K2679">
            <v>1036</v>
          </cell>
        </row>
        <row r="2680">
          <cell r="B2680">
            <v>2675</v>
          </cell>
          <cell r="C2680" t="str">
            <v>Sphaerellothecium siphulae</v>
          </cell>
          <cell r="D2680" t="str">
            <v>{LF}</v>
          </cell>
          <cell r="I2680" t="str">
            <v>Pyrenula laevigata</v>
          </cell>
          <cell r="J2680" t="str">
            <v>Pyrenula laevigata</v>
          </cell>
          <cell r="K2680">
            <v>1223</v>
          </cell>
        </row>
        <row r="2681">
          <cell r="B2681">
            <v>2676</v>
          </cell>
          <cell r="C2681" t="str">
            <v>Pachyphiale ophiospora</v>
          </cell>
          <cell r="E2681" t="str">
            <v>NE NR</v>
          </cell>
          <cell r="I2681" t="str">
            <v>Pyrenula macrospora</v>
          </cell>
          <cell r="J2681" t="str">
            <v>Pyrenula macrospora</v>
          </cell>
          <cell r="K2681">
            <v>1224</v>
          </cell>
        </row>
        <row r="2682">
          <cell r="B2682">
            <v>2677</v>
          </cell>
          <cell r="C2682" t="str">
            <v>Parmelia saxatilis s. str.</v>
          </cell>
          <cell r="E2682" t="str">
            <v>NE</v>
          </cell>
          <cell r="I2682" t="str">
            <v>Pyrenula microtheca</v>
          </cell>
          <cell r="J2682" t="str">
            <v>Pyrenula acutispora</v>
          </cell>
          <cell r="K2682">
            <v>1676</v>
          </cell>
        </row>
        <row r="2683">
          <cell r="B2683">
            <v>2678</v>
          </cell>
          <cell r="C2683" t="str">
            <v>Parmelia serrana</v>
          </cell>
          <cell r="E2683" t="str">
            <v>NE</v>
          </cell>
          <cell r="I2683" t="str">
            <v>Pyrenula neglecta</v>
          </cell>
          <cell r="J2683" t="str">
            <v>Pyrenula occidentalis</v>
          </cell>
          <cell r="K2683">
            <v>1225</v>
          </cell>
        </row>
        <row r="2684">
          <cell r="B2684">
            <v>2679</v>
          </cell>
          <cell r="C2684" t="str">
            <v>?????</v>
          </cell>
          <cell r="I2684" t="str">
            <v>Pyrenula nitida</v>
          </cell>
          <cell r="J2684" t="str">
            <v>Pyrenula nitida</v>
          </cell>
          <cell r="K2684">
            <v>1226</v>
          </cell>
        </row>
        <row r="2685">
          <cell r="B2685">
            <v>2680</v>
          </cell>
          <cell r="C2685" t="str">
            <v>?????</v>
          </cell>
          <cell r="I2685" t="str">
            <v>Pyrenula nitidella</v>
          </cell>
          <cell r="J2685" t="str">
            <v>Pyrenula nitidella</v>
          </cell>
          <cell r="K2685">
            <v>1227</v>
          </cell>
        </row>
        <row r="2686">
          <cell r="B2686">
            <v>2681</v>
          </cell>
          <cell r="C2686" t="str">
            <v>?????</v>
          </cell>
          <cell r="I2686" t="str">
            <v>Pyrenula occidentalis</v>
          </cell>
          <cell r="J2686" t="str">
            <v>Pyrenula occidentalis</v>
          </cell>
          <cell r="K2686">
            <v>1225</v>
          </cell>
        </row>
        <row r="2687">
          <cell r="B2687">
            <v>2682</v>
          </cell>
          <cell r="C2687" t="str">
            <v>Bacidina flavoleprosa</v>
          </cell>
          <cell r="E2687" t="str">
            <v>NE NR</v>
          </cell>
          <cell r="I2687" t="str">
            <v>Pyrrhospora quernea</v>
          </cell>
          <cell r="J2687" t="str">
            <v>Pyrrhospora quernea</v>
          </cell>
          <cell r="K2687">
            <v>1228</v>
          </cell>
        </row>
        <row r="2688">
          <cell r="B2688">
            <v>2683</v>
          </cell>
          <cell r="C2688" t="str">
            <v>Arthonia parietinaria</v>
          </cell>
          <cell r="D2688" t="str">
            <v>{LF}</v>
          </cell>
          <cell r="E2688" t="str">
            <v>NE NS</v>
          </cell>
          <cell r="I2688" t="str">
            <v>Pyrrhospora rubiginans</v>
          </cell>
          <cell r="J2688" t="str">
            <v>Pyrrhospora rubiginans</v>
          </cell>
          <cell r="K2688">
            <v>1972</v>
          </cell>
        </row>
        <row r="2689">
          <cell r="B2689">
            <v>2684</v>
          </cell>
          <cell r="C2689" t="str">
            <v>Tremella rhizocarpicola</v>
          </cell>
          <cell r="D2689" t="str">
            <v>{LF}</v>
          </cell>
          <cell r="E2689" t="str">
            <v>NE NR</v>
          </cell>
          <cell r="I2689" t="str">
            <v>Raciborskiomyces peltigericola</v>
          </cell>
          <cell r="J2689" t="str">
            <v>Raciborskiomyces peltigericola</v>
          </cell>
          <cell r="K2689">
            <v>2271</v>
          </cell>
        </row>
        <row r="2690">
          <cell r="B2690">
            <v>2685</v>
          </cell>
          <cell r="C2690" t="str">
            <v>Biatoropsis hafellneri</v>
          </cell>
          <cell r="D2690" t="str">
            <v>{LF}</v>
          </cell>
          <cell r="E2690" t="str">
            <v>NE</v>
          </cell>
          <cell r="I2690" t="str">
            <v>Racodium rupestre</v>
          </cell>
          <cell r="J2690" t="str">
            <v>Racodium rupestre</v>
          </cell>
          <cell r="K2690">
            <v>1229</v>
          </cell>
        </row>
        <row r="2691">
          <cell r="B2691">
            <v>2686</v>
          </cell>
          <cell r="C2691" t="str">
            <v>Merismatium coccisporum</v>
          </cell>
          <cell r="D2691" t="str">
            <v>{LF}</v>
          </cell>
          <cell r="E2691" t="str">
            <v>NE NR</v>
          </cell>
          <cell r="I2691" t="str">
            <v>Ramalina baltica</v>
          </cell>
          <cell r="J2691" t="str">
            <v>Ramalina canariensis</v>
          </cell>
          <cell r="K2691">
            <v>1230</v>
          </cell>
        </row>
        <row r="2692">
          <cell r="B2692">
            <v>2687</v>
          </cell>
          <cell r="C2692" t="str">
            <v>Gonatophragmium lichenophilum</v>
          </cell>
          <cell r="D2692" t="str">
            <v>{LF}</v>
          </cell>
          <cell r="E2692" t="str">
            <v>NE NR</v>
          </cell>
          <cell r="I2692" t="str">
            <v>Ramalina calicaris</v>
          </cell>
          <cell r="J2692" t="str">
            <v>Ramalina calicaris</v>
          </cell>
          <cell r="K2692">
            <v>1231</v>
          </cell>
        </row>
        <row r="2693">
          <cell r="B2693">
            <v>2688</v>
          </cell>
          <cell r="C2693" t="str">
            <v>Zwackhiomyces lithoiceae</v>
          </cell>
          <cell r="D2693" t="str">
            <v>{LF}</v>
          </cell>
          <cell r="E2693" t="str">
            <v>NE NR</v>
          </cell>
          <cell r="I2693" t="str">
            <v>Ramalina canariensis</v>
          </cell>
          <cell r="J2693" t="str">
            <v>Ramalina canariensis</v>
          </cell>
          <cell r="K2693">
            <v>1230</v>
          </cell>
        </row>
        <row r="2694">
          <cell r="B2694">
            <v>2689</v>
          </cell>
          <cell r="C2694" t="str">
            <v>Dacampia cyrtellae</v>
          </cell>
          <cell r="D2694" t="str">
            <v>{LF}</v>
          </cell>
          <cell r="E2694" t="str">
            <v>NE NR</v>
          </cell>
          <cell r="I2694" t="str">
            <v>Ramalina capitata</v>
          </cell>
          <cell r="J2694" t="str">
            <v>Ramalina capitata</v>
          </cell>
          <cell r="K2694">
            <v>1390</v>
          </cell>
        </row>
        <row r="2695">
          <cell r="B2695">
            <v>2690</v>
          </cell>
          <cell r="C2695" t="str">
            <v>Taeniolella toruloides</v>
          </cell>
          <cell r="E2695" t="str">
            <v>NE NR</v>
          </cell>
          <cell r="I2695" t="str">
            <v>Ramalina chondrina</v>
          </cell>
          <cell r="J2695" t="str">
            <v>Ramalina chondrina</v>
          </cell>
          <cell r="K2695">
            <v>1696</v>
          </cell>
        </row>
        <row r="2696">
          <cell r="B2696">
            <v>2691</v>
          </cell>
          <cell r="C2696" t="str">
            <v>Leprocaulon calcicola</v>
          </cell>
          <cell r="E2696" t="str">
            <v>NE NR</v>
          </cell>
          <cell r="I2696" t="str">
            <v>Ramalina curnowii</v>
          </cell>
          <cell r="J2696" t="str">
            <v>Ramalina cuspidata</v>
          </cell>
          <cell r="K2696">
            <v>1232</v>
          </cell>
        </row>
        <row r="2697">
          <cell r="B2697">
            <v>2692</v>
          </cell>
          <cell r="C2697" t="str">
            <v>Endococcus pseudocarpus</v>
          </cell>
          <cell r="D2697" t="str">
            <v>{LF}</v>
          </cell>
          <cell r="E2697" t="str">
            <v>NE NR</v>
          </cell>
          <cell r="I2697" t="str">
            <v>Ramalina cuspidata</v>
          </cell>
          <cell r="J2697" t="str">
            <v>Ramalina cuspidata</v>
          </cell>
          <cell r="K2697">
            <v>1232</v>
          </cell>
        </row>
        <row r="2698">
          <cell r="B2698">
            <v>2693</v>
          </cell>
          <cell r="C2698" t="str">
            <v>Gyalideopsis cyanophila</v>
          </cell>
          <cell r="E2698" t="str">
            <v>NE NR</v>
          </cell>
          <cell r="I2698" t="str">
            <v>Ramalina evernioides</v>
          </cell>
          <cell r="J2698" t="str">
            <v>Ramalina lacera</v>
          </cell>
          <cell r="K2698">
            <v>1233</v>
          </cell>
        </row>
        <row r="2699">
          <cell r="B2699">
            <v>2694</v>
          </cell>
          <cell r="C2699" t="str">
            <v>Micarea herbarum</v>
          </cell>
          <cell r="E2699" t="str">
            <v>NE NR</v>
          </cell>
          <cell r="I2699" t="str">
            <v>Ramalina farinacea</v>
          </cell>
          <cell r="J2699" t="str">
            <v>Ramalina farinacea</v>
          </cell>
          <cell r="K2699">
            <v>1234</v>
          </cell>
        </row>
        <row r="2700">
          <cell r="B2700">
            <v>2695</v>
          </cell>
          <cell r="C2700" t="str">
            <v>Dimerella tavaresiana</v>
          </cell>
          <cell r="E2700" t="str">
            <v>NE NR</v>
          </cell>
          <cell r="I2700" t="str">
            <v>Ramalina fastigiata</v>
          </cell>
          <cell r="J2700" t="str">
            <v>Ramalina fastigiata</v>
          </cell>
          <cell r="K2700">
            <v>1235</v>
          </cell>
        </row>
        <row r="2701">
          <cell r="B2701">
            <v>2696</v>
          </cell>
          <cell r="C2701" t="str">
            <v>Calycina alstrupii</v>
          </cell>
          <cell r="D2701" t="str">
            <v>{LF}</v>
          </cell>
          <cell r="E2701" t="str">
            <v>NE NR</v>
          </cell>
          <cell r="I2701" t="str">
            <v>Ramalina fraxinea</v>
          </cell>
          <cell r="J2701" t="str">
            <v>Ramalina fraxinea</v>
          </cell>
          <cell r="K2701">
            <v>1236</v>
          </cell>
        </row>
        <row r="2702">
          <cell r="B2702">
            <v>2697</v>
          </cell>
          <cell r="C2702" t="str">
            <v>Verrucaria ahtii</v>
          </cell>
          <cell r="E2702" t="str">
            <v>NE NR</v>
          </cell>
          <cell r="I2702" t="str">
            <v>Ramalina lacera</v>
          </cell>
          <cell r="J2702" t="str">
            <v>Ramalina lacera</v>
          </cell>
          <cell r="K2702">
            <v>1233</v>
          </cell>
        </row>
        <row r="2703">
          <cell r="B2703">
            <v>2698</v>
          </cell>
          <cell r="C2703" t="str">
            <v>Verrucaria vitikainenii</v>
          </cell>
          <cell r="E2703" t="str">
            <v>NE NR</v>
          </cell>
          <cell r="I2703" t="str">
            <v>Ramalina obtusata</v>
          </cell>
          <cell r="J2703" t="str">
            <v>Ramalina canariensis</v>
          </cell>
          <cell r="K2703">
            <v>1230</v>
          </cell>
        </row>
        <row r="2704">
          <cell r="B2704">
            <v>2699</v>
          </cell>
          <cell r="C2704" t="str">
            <v>Trichonectria pertusariae</v>
          </cell>
          <cell r="D2704" t="str">
            <v>{LF}</v>
          </cell>
          <cell r="E2704" t="str">
            <v>NE NR</v>
          </cell>
          <cell r="I2704" t="str">
            <v>Ramalina pollinaria</v>
          </cell>
          <cell r="J2704" t="str">
            <v>Ramalina pollinaria</v>
          </cell>
          <cell r="K2704">
            <v>1237</v>
          </cell>
        </row>
        <row r="2705">
          <cell r="B2705">
            <v>2700</v>
          </cell>
          <cell r="C2705" t="str">
            <v>Sphaerellothecium thamnoliae</v>
          </cell>
          <cell r="D2705" t="str">
            <v>{LF}</v>
          </cell>
          <cell r="E2705" t="str">
            <v>NE NR</v>
          </cell>
          <cell r="I2705" t="str">
            <v>Ramalina polymorpha</v>
          </cell>
          <cell r="J2705" t="str">
            <v>Ramalina polymorpha</v>
          </cell>
          <cell r="K2705">
            <v>1238</v>
          </cell>
        </row>
        <row r="2706">
          <cell r="B2706">
            <v>2701</v>
          </cell>
          <cell r="C2706" t="str">
            <v>Cercidospora thamnoliae</v>
          </cell>
          <cell r="D2706" t="str">
            <v>{LF}</v>
          </cell>
          <cell r="E2706" t="str">
            <v>NE NR</v>
          </cell>
          <cell r="I2706" t="str">
            <v>Ramalina portuensis</v>
          </cell>
          <cell r="J2706" t="str">
            <v>Ramalina portuensis</v>
          </cell>
          <cell r="K2706">
            <v>1239</v>
          </cell>
        </row>
        <row r="2707">
          <cell r="B2707">
            <v>2702</v>
          </cell>
          <cell r="C2707" t="str">
            <v>Sphaerellothecium cinerascens</v>
          </cell>
          <cell r="D2707" t="str">
            <v>{LF}</v>
          </cell>
          <cell r="E2707" t="str">
            <v>NE NR</v>
          </cell>
          <cell r="I2707" t="str">
            <v>Ramalina siliquosa</v>
          </cell>
          <cell r="J2707" t="str">
            <v>Ramalina siliquosa</v>
          </cell>
          <cell r="K2707">
            <v>1240</v>
          </cell>
        </row>
        <row r="2708">
          <cell r="B2708">
            <v>2703</v>
          </cell>
          <cell r="C2708" t="str">
            <v xml:space="preserve">Dactylospora scapanaria </v>
          </cell>
          <cell r="D2708" t="str">
            <v>{F}</v>
          </cell>
          <cell r="E2708" t="str">
            <v>NE</v>
          </cell>
          <cell r="I2708" t="str">
            <v>Ramalina subfarinacea</v>
          </cell>
          <cell r="J2708" t="str">
            <v>Ramalina subfarinacea</v>
          </cell>
          <cell r="K2708">
            <v>1241</v>
          </cell>
        </row>
        <row r="2709">
          <cell r="B2709">
            <v>2704</v>
          </cell>
          <cell r="C2709" t="str">
            <v>Placopyrenium trachyticum</v>
          </cell>
          <cell r="E2709" t="str">
            <v>NE NR</v>
          </cell>
          <cell r="I2709" t="str">
            <v>Ramboldia insidiosa</v>
          </cell>
          <cell r="J2709" t="str">
            <v>Ramboldia insidiosa</v>
          </cell>
          <cell r="K2709">
            <v>1741</v>
          </cell>
        </row>
        <row r="2710">
          <cell r="B2710">
            <v>2705</v>
          </cell>
          <cell r="C2710" t="str">
            <v>Endococcus protoblasteniae</v>
          </cell>
          <cell r="D2710" t="str">
            <v>{LF}</v>
          </cell>
          <cell r="E2710" t="str">
            <v>NE NR</v>
          </cell>
          <cell r="I2710" t="str">
            <v>Ramonia calcicola</v>
          </cell>
          <cell r="J2710" t="str">
            <v>Ramonia calcicola</v>
          </cell>
          <cell r="K2710">
            <v>2484</v>
          </cell>
        </row>
        <row r="2711">
          <cell r="B2711">
            <v>2706</v>
          </cell>
          <cell r="C2711" t="str">
            <v>?????</v>
          </cell>
          <cell r="I2711" t="str">
            <v>Ramonia chrysophaea</v>
          </cell>
          <cell r="J2711" t="str">
            <v>Ramonia chrysophaea</v>
          </cell>
          <cell r="K2711">
            <v>1243</v>
          </cell>
        </row>
        <row r="2712">
          <cell r="B2712">
            <v>2707</v>
          </cell>
          <cell r="C2712" t="str">
            <v>?????</v>
          </cell>
          <cell r="I2712" t="str">
            <v>Ramonia dictyospora</v>
          </cell>
          <cell r="J2712" t="str">
            <v>Ramonia dictyospora</v>
          </cell>
          <cell r="K2712">
            <v>1574</v>
          </cell>
        </row>
        <row r="2713">
          <cell r="B2713">
            <v>2708</v>
          </cell>
          <cell r="C2713" t="str">
            <v>?????</v>
          </cell>
          <cell r="I2713" t="str">
            <v>Ramonia interjecta</v>
          </cell>
          <cell r="J2713" t="str">
            <v>Ramonia interjecta</v>
          </cell>
          <cell r="K2713">
            <v>456</v>
          </cell>
        </row>
        <row r="2714">
          <cell r="B2714">
            <v>2709</v>
          </cell>
          <cell r="C2714" t="str">
            <v>?????</v>
          </cell>
          <cell r="I2714" t="str">
            <v>Ramonia nigra</v>
          </cell>
          <cell r="J2714" t="str">
            <v>Ramonia nigra</v>
          </cell>
          <cell r="K2714">
            <v>1725</v>
          </cell>
        </row>
        <row r="2715">
          <cell r="B2715">
            <v>2710</v>
          </cell>
          <cell r="C2715" t="str">
            <v>?????</v>
          </cell>
          <cell r="I2715" t="str">
            <v>Reconditella physconiarum</v>
          </cell>
          <cell r="J2715" t="str">
            <v>Reconditella physconiarum</v>
          </cell>
          <cell r="K2715">
            <v>2490</v>
          </cell>
        </row>
        <row r="2716">
          <cell r="B2716">
            <v>2711</v>
          </cell>
          <cell r="C2716" t="str">
            <v>?????</v>
          </cell>
          <cell r="I2716" t="str">
            <v>Refractohilum achromaticum</v>
          </cell>
          <cell r="J2716" t="str">
            <v>Refractohilum achromaticum</v>
          </cell>
          <cell r="K2716">
            <v>2485</v>
          </cell>
        </row>
        <row r="2717">
          <cell r="B2717">
            <v>2712</v>
          </cell>
          <cell r="C2717" t="str">
            <v>?????</v>
          </cell>
          <cell r="I2717" t="str">
            <v>Refractohilum galligenum</v>
          </cell>
          <cell r="J2717" t="str">
            <v>Refractohilum galligenum</v>
          </cell>
          <cell r="K2717">
            <v>2182</v>
          </cell>
        </row>
        <row r="2718">
          <cell r="B2718">
            <v>2713</v>
          </cell>
          <cell r="C2718" t="str">
            <v>?????</v>
          </cell>
          <cell r="I2718" t="str">
            <v>Refractohilum pluriseptatum</v>
          </cell>
          <cell r="J2718" t="str">
            <v>Refractohilum pluriseptatum</v>
          </cell>
          <cell r="K2718">
            <v>2183</v>
          </cell>
        </row>
        <row r="2719">
          <cell r="B2719">
            <v>2714</v>
          </cell>
          <cell r="C2719" t="str">
            <v>?????</v>
          </cell>
          <cell r="I2719" t="str">
            <v>Reichlingia leopoldii</v>
          </cell>
          <cell r="J2719" t="str">
            <v>Reichlingia leopoldii</v>
          </cell>
          <cell r="K2719">
            <v>2386</v>
          </cell>
        </row>
        <row r="2720">
          <cell r="B2720">
            <v>2715</v>
          </cell>
          <cell r="C2720" t="str">
            <v>?????</v>
          </cell>
          <cell r="I2720" t="str">
            <v>Rhagadostoma lichenicola</v>
          </cell>
          <cell r="J2720" t="str">
            <v>Rhagadostoma lichenicola</v>
          </cell>
          <cell r="K2720">
            <v>2184</v>
          </cell>
        </row>
        <row r="2721">
          <cell r="B2721">
            <v>2716</v>
          </cell>
          <cell r="C2721" t="str">
            <v>?????</v>
          </cell>
          <cell r="I2721" t="str">
            <v>Rhagadostoma rugosum</v>
          </cell>
          <cell r="J2721" t="str">
            <v>Rhagadostoma rugosum</v>
          </cell>
          <cell r="K2721">
            <v>2185</v>
          </cell>
        </row>
        <row r="2722">
          <cell r="B2722">
            <v>2717</v>
          </cell>
          <cell r="C2722" t="str">
            <v>?????</v>
          </cell>
          <cell r="I2722" t="str">
            <v>Rhaphidicyrtis trichosporella</v>
          </cell>
          <cell r="J2722" t="str">
            <v>Rhaphidicyrtis trichosporella</v>
          </cell>
          <cell r="K2722">
            <v>1799</v>
          </cell>
        </row>
        <row r="2723">
          <cell r="B2723">
            <v>2718</v>
          </cell>
          <cell r="C2723" t="str">
            <v>?????</v>
          </cell>
          <cell r="I2723" t="str">
            <v>Rhexophiale rhexoblephara</v>
          </cell>
          <cell r="J2723" t="str">
            <v>Rhexophiale rhexoblephara</v>
          </cell>
          <cell r="K2723">
            <v>1303</v>
          </cell>
        </row>
        <row r="2724">
          <cell r="B2724">
            <v>2719</v>
          </cell>
          <cell r="C2724" t="str">
            <v>?????</v>
          </cell>
          <cell r="I2724" t="str">
            <v>Rhizocarpon advenulum</v>
          </cell>
          <cell r="J2724" t="str">
            <v>Rhizocarpon advenulum</v>
          </cell>
          <cell r="K2724">
            <v>1956</v>
          </cell>
        </row>
        <row r="2725">
          <cell r="B2725">
            <v>2720</v>
          </cell>
          <cell r="C2725" t="str">
            <v>?????</v>
          </cell>
          <cell r="I2725" t="str">
            <v>Rhizocarpon alpicola</v>
          </cell>
          <cell r="J2725" t="str">
            <v>Rhizocarpon alpicola</v>
          </cell>
          <cell r="K2725">
            <v>1245</v>
          </cell>
        </row>
        <row r="2726">
          <cell r="B2726">
            <v>2721</v>
          </cell>
          <cell r="C2726" t="str">
            <v>?????</v>
          </cell>
          <cell r="I2726" t="str">
            <v>Rhizocarpon amphibium</v>
          </cell>
          <cell r="J2726" t="str">
            <v>Rhizocarpon amphibium</v>
          </cell>
          <cell r="K2726">
            <v>1683</v>
          </cell>
        </row>
        <row r="2727">
          <cell r="B2727">
            <v>2722</v>
          </cell>
          <cell r="C2727" t="str">
            <v>?????</v>
          </cell>
          <cell r="I2727" t="str">
            <v>Rhizocarpon anaperum</v>
          </cell>
          <cell r="J2727" t="str">
            <v>Rhizocarpon anaperum</v>
          </cell>
          <cell r="K2727">
            <v>1099</v>
          </cell>
        </row>
        <row r="2728">
          <cell r="B2728">
            <v>2723</v>
          </cell>
          <cell r="C2728" t="str">
            <v>?????</v>
          </cell>
          <cell r="I2728" t="str">
            <v>Rhizocarpon atlanticum</v>
          </cell>
          <cell r="J2728" t="str">
            <v>Rhizocarpon richardii</v>
          </cell>
          <cell r="K2728">
            <v>1250</v>
          </cell>
        </row>
        <row r="2729">
          <cell r="B2729">
            <v>2724</v>
          </cell>
          <cell r="C2729" t="str">
            <v>?????</v>
          </cell>
          <cell r="I2729" t="str">
            <v>Rhizocarpon badioatrum</v>
          </cell>
          <cell r="J2729" t="str">
            <v>Rhizocarpon badioatrum</v>
          </cell>
          <cell r="K2729">
            <v>1246</v>
          </cell>
        </row>
        <row r="2730">
          <cell r="B2730">
            <v>2725</v>
          </cell>
          <cell r="C2730" t="str">
            <v>?????</v>
          </cell>
          <cell r="I2730" t="str">
            <v>Rhizocarpon caeruleoalbum</v>
          </cell>
          <cell r="J2730" t="str">
            <v>Rhizocarpon caeruleoalbum</v>
          </cell>
          <cell r="K2730">
            <v>1247</v>
          </cell>
        </row>
        <row r="2731">
          <cell r="B2731">
            <v>2726</v>
          </cell>
          <cell r="C2731" t="str">
            <v>?????</v>
          </cell>
          <cell r="I2731" t="str">
            <v>Rhizocarpon caesium</v>
          </cell>
          <cell r="J2731" t="str">
            <v>Rhizocarpon caesium</v>
          </cell>
          <cell r="K2731">
            <v>968</v>
          </cell>
        </row>
        <row r="2732">
          <cell r="B2732">
            <v>2727</v>
          </cell>
          <cell r="C2732" t="str">
            <v>?????</v>
          </cell>
          <cell r="I2732" t="str">
            <v>Rhizocarpon chioneum</v>
          </cell>
          <cell r="J2732" t="str">
            <v>Rhizocarpon chioneum</v>
          </cell>
          <cell r="K2732">
            <v>1248</v>
          </cell>
        </row>
        <row r="2733">
          <cell r="I2733" t="str">
            <v>Rhizocarpon cinereonigrum</v>
          </cell>
          <cell r="J2733" t="str">
            <v>Rhizocarpon cinereonigrum</v>
          </cell>
          <cell r="K2733">
            <v>1274</v>
          </cell>
        </row>
        <row r="2734">
          <cell r="I2734" t="str">
            <v>Rhizocarpon cinereovirens</v>
          </cell>
          <cell r="J2734" t="str">
            <v>Rhizocarpon cinereovirens</v>
          </cell>
          <cell r="K2734">
            <v>1800</v>
          </cell>
        </row>
        <row r="2735">
          <cell r="I2735" t="str">
            <v>Rhizocarpon concentricum</v>
          </cell>
          <cell r="J2735" t="str">
            <v>Rhizocarpon petraeum</v>
          </cell>
          <cell r="K2735">
            <v>1249</v>
          </cell>
        </row>
        <row r="2736">
          <cell r="I2736" t="str">
            <v>Rhizocarpon constrictum</v>
          </cell>
          <cell r="J2736" t="str">
            <v>Rhizocarpon richardii</v>
          </cell>
          <cell r="K2736">
            <v>1250</v>
          </cell>
        </row>
        <row r="2737">
          <cell r="I2737" t="str">
            <v>Rhizocarpon copelandii</v>
          </cell>
          <cell r="J2737" t="str">
            <v>Rhizocarpon copelandii</v>
          </cell>
          <cell r="K2737">
            <v>1845</v>
          </cell>
        </row>
        <row r="2738">
          <cell r="I2738" t="str">
            <v>Rhizocarpon distinctum</v>
          </cell>
          <cell r="J2738" t="str">
            <v>Rhizocarpon distinctum</v>
          </cell>
          <cell r="K2738">
            <v>1251</v>
          </cell>
        </row>
        <row r="2739">
          <cell r="I2739" t="str">
            <v>Rhizocarpon eupetraeoides</v>
          </cell>
          <cell r="J2739" t="str">
            <v>Rhizocarpon eupetraeoides</v>
          </cell>
          <cell r="K2739">
            <v>1253</v>
          </cell>
        </row>
        <row r="2740">
          <cell r="I2740" t="str">
            <v>Rhizocarpon expallescens</v>
          </cell>
          <cell r="J2740" t="str">
            <v>Rhizocarpon expallescens</v>
          </cell>
          <cell r="K2740">
            <v>1254</v>
          </cell>
        </row>
        <row r="2741">
          <cell r="I2741" t="str">
            <v>Rhizocarpon ferax</v>
          </cell>
          <cell r="J2741" t="str">
            <v>Rhizocarpon ferax</v>
          </cell>
          <cell r="K2741">
            <v>1252</v>
          </cell>
        </row>
        <row r="2742">
          <cell r="I2742" t="str">
            <v>Rhizocarpon furfurosum</v>
          </cell>
          <cell r="J2742" t="str">
            <v>Rhizocarpon furfurosum</v>
          </cell>
          <cell r="K2742">
            <v>1694</v>
          </cell>
        </row>
        <row r="2743">
          <cell r="I2743" t="str">
            <v>Rhizocarpon geminatum</v>
          </cell>
          <cell r="J2743" t="str">
            <v>Rhizocarpon geminatum</v>
          </cell>
          <cell r="K2743">
            <v>1256</v>
          </cell>
        </row>
        <row r="2744">
          <cell r="I2744" t="str">
            <v>Rhizocarpon geographicum</v>
          </cell>
          <cell r="J2744" t="str">
            <v>Rhizocarpon geographicum</v>
          </cell>
          <cell r="K2744">
            <v>1257</v>
          </cell>
        </row>
        <row r="2745">
          <cell r="I2745" t="str">
            <v>Rhizocarpon grande</v>
          </cell>
          <cell r="J2745" t="str">
            <v>Rhizocarpon grande</v>
          </cell>
          <cell r="K2745">
            <v>1463</v>
          </cell>
        </row>
        <row r="2746">
          <cell r="I2746" t="str">
            <v>Rhizocarpon hochstetteri</v>
          </cell>
          <cell r="J2746" t="str">
            <v>Rhizocarpon hochstetteri</v>
          </cell>
          <cell r="K2746">
            <v>1262</v>
          </cell>
        </row>
        <row r="2747">
          <cell r="I2747" t="str">
            <v>Rhizocarpon inarense</v>
          </cell>
          <cell r="J2747" t="str">
            <v>Rhizocarpon inarense</v>
          </cell>
          <cell r="K2747">
            <v>1263</v>
          </cell>
        </row>
        <row r="2748">
          <cell r="I2748" t="str">
            <v>Rhizocarpon infernulum f. infernulum</v>
          </cell>
          <cell r="J2748" t="str">
            <v>Rhizocarpon infernulum f. infernulum</v>
          </cell>
          <cell r="K2748">
            <v>2334</v>
          </cell>
        </row>
        <row r="2749">
          <cell r="I2749" t="str">
            <v>Rhizocarpon infernulum f. sylvaticum</v>
          </cell>
          <cell r="J2749" t="str">
            <v>Rhizocarpon infernulum f. sylvaticum</v>
          </cell>
          <cell r="K2749">
            <v>1037</v>
          </cell>
        </row>
        <row r="2750">
          <cell r="I2750" t="str">
            <v>Rhizocarpon infernulum forma infernulum</v>
          </cell>
          <cell r="J2750" t="str">
            <v>Rhizocarpon infernulum f. infernulum</v>
          </cell>
          <cell r="K2750">
            <v>2334</v>
          </cell>
        </row>
        <row r="2751">
          <cell r="I2751" t="str">
            <v>Rhizocarpon infernulum forma sylvaticum</v>
          </cell>
          <cell r="J2751" t="str">
            <v>Rhizocarpon infernulum f. sylvaticum</v>
          </cell>
          <cell r="K2751">
            <v>1037</v>
          </cell>
        </row>
        <row r="2752">
          <cell r="I2752" t="str">
            <v>Rhizocarpon infernulum infernulum</v>
          </cell>
          <cell r="J2752" t="str">
            <v>Rhizocarpon infernulum f. infernulum</v>
          </cell>
          <cell r="K2752">
            <v>2334</v>
          </cell>
        </row>
        <row r="2753">
          <cell r="I2753" t="str">
            <v>Rhizocarpon infernulum sylvaticum</v>
          </cell>
          <cell r="J2753" t="str">
            <v>Rhizocarpon infernulum f. sylvaticum</v>
          </cell>
          <cell r="K2753">
            <v>1037</v>
          </cell>
        </row>
        <row r="2754">
          <cell r="I2754" t="str">
            <v>Rhizocarpon intermediellum</v>
          </cell>
          <cell r="J2754" t="str">
            <v>Rhizocarpon intermediellum</v>
          </cell>
          <cell r="K2754">
            <v>1891</v>
          </cell>
        </row>
        <row r="2755">
          <cell r="I2755" t="str">
            <v>Rhizocarpon intersitum</v>
          </cell>
          <cell r="J2755" t="str">
            <v>Rhizocarpon intersitum</v>
          </cell>
          <cell r="K2755">
            <v>2590</v>
          </cell>
        </row>
        <row r="2756">
          <cell r="I2756" t="str">
            <v>Rhizocarpon jemtlandicum</v>
          </cell>
          <cell r="J2756" t="str">
            <v>Rhizocarpon jemtlandicum</v>
          </cell>
          <cell r="K2756">
            <v>1726</v>
          </cell>
        </row>
        <row r="2757">
          <cell r="I2757" t="str">
            <v>Rhizocarpon lavatum</v>
          </cell>
          <cell r="J2757" t="str">
            <v>Rhizocarpon lavatum</v>
          </cell>
          <cell r="K2757">
            <v>1264</v>
          </cell>
        </row>
        <row r="2758">
          <cell r="I2758" t="str">
            <v>Rhizocarpon lecanorinum</v>
          </cell>
          <cell r="J2758" t="str">
            <v>Rhizocarpon lecanorinum</v>
          </cell>
          <cell r="K2758">
            <v>1265</v>
          </cell>
        </row>
        <row r="2759">
          <cell r="I2759" t="str">
            <v>Rhizocarpon obscuratum</v>
          </cell>
          <cell r="J2759" t="str">
            <v>Rhizocarpon reductum</v>
          </cell>
          <cell r="K2759">
            <v>1266</v>
          </cell>
        </row>
        <row r="2760">
          <cell r="I2760" t="str">
            <v>Rhizocarpon oceanicum</v>
          </cell>
          <cell r="J2760" t="str">
            <v>Rhizocarpon infernulum f. sylvaticum</v>
          </cell>
          <cell r="K2760">
            <v>1037</v>
          </cell>
        </row>
        <row r="2761">
          <cell r="I2761" t="str">
            <v>Rhizocarpon ochrolechiae</v>
          </cell>
          <cell r="J2761" t="str">
            <v>Rhizocarpon ochrolechiae</v>
          </cell>
          <cell r="K2761">
            <v>1892</v>
          </cell>
        </row>
        <row r="2762">
          <cell r="I2762" t="str">
            <v>Rhizocarpon oederi</v>
          </cell>
          <cell r="J2762" t="str">
            <v>Rhizocarpon oederi</v>
          </cell>
          <cell r="K2762">
            <v>1267</v>
          </cell>
        </row>
        <row r="2763">
          <cell r="I2763" t="str">
            <v>Rhizocarpon petraeum</v>
          </cell>
          <cell r="J2763" t="str">
            <v>Rhizocarpon petraeum</v>
          </cell>
          <cell r="K2763">
            <v>1249</v>
          </cell>
        </row>
        <row r="2764">
          <cell r="I2764" t="str">
            <v>Rhizocarpon polycarpum</v>
          </cell>
          <cell r="J2764" t="str">
            <v>Rhizocarpon polycarpum</v>
          </cell>
          <cell r="K2764">
            <v>1270</v>
          </cell>
        </row>
        <row r="2765">
          <cell r="I2765" t="str">
            <v>Rhizocarpon postumum</v>
          </cell>
          <cell r="J2765" t="str">
            <v>Rhizocarpon postumum</v>
          </cell>
          <cell r="K2765">
            <v>1271</v>
          </cell>
        </row>
        <row r="2766">
          <cell r="I2766" t="str">
            <v>Rhizocarpon reductum</v>
          </cell>
          <cell r="J2766" t="str">
            <v>Rhizocarpon reductum</v>
          </cell>
          <cell r="K2766">
            <v>1266</v>
          </cell>
        </row>
        <row r="2767">
          <cell r="I2767" t="str">
            <v>Rhizocarpon richardii</v>
          </cell>
          <cell r="J2767" t="str">
            <v>Rhizocarpon richardii</v>
          </cell>
          <cell r="K2767">
            <v>1250</v>
          </cell>
        </row>
        <row r="2768">
          <cell r="I2768" t="str">
            <v>Rhizocarpon ridescens</v>
          </cell>
          <cell r="J2768" t="str">
            <v>Rhizocarpon ridescens</v>
          </cell>
          <cell r="K2768">
            <v>2408</v>
          </cell>
        </row>
        <row r="2769">
          <cell r="I2769" t="str">
            <v>Rhizocarpon riparium</v>
          </cell>
          <cell r="J2769" t="str">
            <v>Rhizocarpon geographicum</v>
          </cell>
          <cell r="K2769">
            <v>1257</v>
          </cell>
        </row>
        <row r="2770">
          <cell r="I2770" t="str">
            <v>Rhizocarpon simillimum</v>
          </cell>
          <cell r="J2770" t="str">
            <v>Rhizocarpon simillimum</v>
          </cell>
          <cell r="K2770">
            <v>1893</v>
          </cell>
        </row>
        <row r="2771">
          <cell r="I2771" t="str">
            <v>Rhizocarpon subgeminatum</v>
          </cell>
          <cell r="J2771" t="str">
            <v>Rhizocarpon subgeminatum</v>
          </cell>
          <cell r="K2771">
            <v>1276</v>
          </cell>
        </row>
        <row r="2772">
          <cell r="I2772" t="str">
            <v>Rhizocarpon sublavatum</v>
          </cell>
          <cell r="J2772" t="str">
            <v>Rhizocarpon sublavatum</v>
          </cell>
          <cell r="K2772">
            <v>1117</v>
          </cell>
        </row>
        <row r="2773">
          <cell r="I2773" t="str">
            <v>Rhizocarpon submodestum</v>
          </cell>
          <cell r="J2773" t="str">
            <v>Rhizocarpon submodestum</v>
          </cell>
          <cell r="K2773">
            <v>1387</v>
          </cell>
        </row>
        <row r="2774">
          <cell r="I2774" t="str">
            <v>Rhizocarpon subpostumum</v>
          </cell>
          <cell r="J2774" t="str">
            <v>Rhizocarpon subpostumum</v>
          </cell>
          <cell r="K2774">
            <v>1214</v>
          </cell>
        </row>
        <row r="2775">
          <cell r="I2775" t="str">
            <v>Rhizocarpon superficiale</v>
          </cell>
          <cell r="J2775" t="str">
            <v>Rhizocarpon superficiale</v>
          </cell>
          <cell r="K2775">
            <v>1277</v>
          </cell>
        </row>
        <row r="2776">
          <cell r="I2776" t="str">
            <v>Rhizocarpon timdalii</v>
          </cell>
          <cell r="J2776" t="str">
            <v>Rhizocarpon timdalii</v>
          </cell>
          <cell r="K2776">
            <v>2335</v>
          </cell>
        </row>
        <row r="2777">
          <cell r="I2777" t="str">
            <v>Rhizocarpon umbilicatum</v>
          </cell>
          <cell r="J2777" t="str">
            <v>Rhizocarpon umbilicatum</v>
          </cell>
          <cell r="K2777">
            <v>1279</v>
          </cell>
        </row>
        <row r="2778">
          <cell r="I2778" t="str">
            <v>Rhizocarpon viridiatrum</v>
          </cell>
          <cell r="J2778" t="str">
            <v>Rhizocarpon viridiatrum</v>
          </cell>
          <cell r="K2778">
            <v>1280</v>
          </cell>
        </row>
        <row r="2779">
          <cell r="I2779" t="str">
            <v>Rhymbocarpus cruciatus</v>
          </cell>
          <cell r="J2779" t="str">
            <v>Rhymbocarpus cruciatus</v>
          </cell>
          <cell r="K2779">
            <v>2205</v>
          </cell>
        </row>
        <row r="2780">
          <cell r="I2780" t="str">
            <v>Rhymbocarpus ericetorum</v>
          </cell>
          <cell r="J2780" t="str">
            <v>Rhymbocarpus ericetorum</v>
          </cell>
          <cell r="K2780">
            <v>2066</v>
          </cell>
        </row>
        <row r="2781">
          <cell r="I2781" t="str">
            <v>Rhymbocarpus neglectus</v>
          </cell>
          <cell r="J2781" t="str">
            <v>Rhymbocarpus neglectus</v>
          </cell>
          <cell r="K2781">
            <v>2106</v>
          </cell>
        </row>
        <row r="2782">
          <cell r="I2782" t="str">
            <v>Rhymbocarpus pubescens</v>
          </cell>
          <cell r="J2782" t="str">
            <v>Rhymbocarpus pubescens</v>
          </cell>
          <cell r="K2782">
            <v>2302</v>
          </cell>
        </row>
        <row r="2783">
          <cell r="I2783" t="str">
            <v>Rimelia reticulata</v>
          </cell>
          <cell r="J2783" t="str">
            <v>Parmotrema reticulatum</v>
          </cell>
          <cell r="K2783">
            <v>1012</v>
          </cell>
        </row>
        <row r="2784">
          <cell r="I2784" t="str">
            <v>Rimularia badioatra</v>
          </cell>
          <cell r="J2784" t="str">
            <v>Rimularia badioatra</v>
          </cell>
          <cell r="K2784">
            <v>733</v>
          </cell>
        </row>
        <row r="2785">
          <cell r="I2785" t="str">
            <v>Rimularia furvella</v>
          </cell>
          <cell r="J2785" t="str">
            <v>Lambiella furvella</v>
          </cell>
          <cell r="K2785">
            <v>722</v>
          </cell>
        </row>
        <row r="2786">
          <cell r="I2786" t="str">
            <v>Rimularia fuscosora</v>
          </cell>
          <cell r="J2786" t="str">
            <v>Lambiella fuscosora</v>
          </cell>
          <cell r="K2786">
            <v>1894</v>
          </cell>
        </row>
        <row r="2787">
          <cell r="I2787" t="str">
            <v>Rimularia globulosa</v>
          </cell>
          <cell r="J2787" t="str">
            <v>Lambiella globulosa</v>
          </cell>
          <cell r="K2787">
            <v>1992</v>
          </cell>
        </row>
        <row r="2788">
          <cell r="I2788" t="str">
            <v>Rimularia gyrizans</v>
          </cell>
          <cell r="J2788" t="str">
            <v>Lambiella gyrizans</v>
          </cell>
          <cell r="K2788">
            <v>725</v>
          </cell>
        </row>
        <row r="2789">
          <cell r="I2789" t="str">
            <v>Rimularia insularis</v>
          </cell>
          <cell r="J2789" t="str">
            <v>Lambiella insularis</v>
          </cell>
          <cell r="K2789">
            <v>736</v>
          </cell>
        </row>
        <row r="2790">
          <cell r="I2790" t="str">
            <v>Rimularia intercedens</v>
          </cell>
          <cell r="J2790" t="str">
            <v>Rimularia intercedens</v>
          </cell>
          <cell r="K2790">
            <v>1633</v>
          </cell>
        </row>
        <row r="2791">
          <cell r="I2791" t="str">
            <v>Rimularia limborina</v>
          </cell>
          <cell r="J2791" t="str">
            <v>Rimularia limborina</v>
          </cell>
          <cell r="K2791">
            <v>741</v>
          </cell>
        </row>
        <row r="2792">
          <cell r="I2792" t="str">
            <v>Rimularia mullensis</v>
          </cell>
          <cell r="J2792" t="str">
            <v>Rimularia mullensis</v>
          </cell>
          <cell r="K2792">
            <v>752</v>
          </cell>
        </row>
        <row r="2793">
          <cell r="I2793" t="str">
            <v>Rimularia sphacelata</v>
          </cell>
          <cell r="J2793" t="str">
            <v>Lambiella sphacelata</v>
          </cell>
          <cell r="K2793">
            <v>1895</v>
          </cell>
        </row>
        <row r="2794">
          <cell r="I2794" t="str">
            <v>Rinodina aspersa</v>
          </cell>
          <cell r="J2794" t="str">
            <v>Rinodina aspersa</v>
          </cell>
          <cell r="K2794">
            <v>201</v>
          </cell>
        </row>
        <row r="2795">
          <cell r="I2795" t="str">
            <v>Rinodina atrocinerea</v>
          </cell>
          <cell r="J2795" t="str">
            <v>Rinodina atrocinerea</v>
          </cell>
          <cell r="K2795">
            <v>1281</v>
          </cell>
        </row>
        <row r="2796">
          <cell r="I2796" t="str">
            <v>Rinodina beccariana</v>
          </cell>
          <cell r="J2796" t="str">
            <v>Rinodina beccariana</v>
          </cell>
          <cell r="K2796">
            <v>1299</v>
          </cell>
        </row>
        <row r="2797">
          <cell r="I2797" t="str">
            <v>Rinodina biloculata</v>
          </cell>
          <cell r="J2797" t="str">
            <v>Rinodina biloculata</v>
          </cell>
          <cell r="K2797">
            <v>1282</v>
          </cell>
        </row>
        <row r="2798">
          <cell r="I2798" t="str">
            <v>Rinodina bischoffii</v>
          </cell>
          <cell r="J2798" t="str">
            <v>Rinodina bischoffii</v>
          </cell>
          <cell r="K2798">
            <v>1283</v>
          </cell>
        </row>
        <row r="2799">
          <cell r="I2799" t="str">
            <v>Rinodina calcarea</v>
          </cell>
          <cell r="J2799" t="str">
            <v>Rinodina calcarea</v>
          </cell>
          <cell r="K2799">
            <v>1801</v>
          </cell>
        </row>
        <row r="2800">
          <cell r="I2800" t="str">
            <v>Rinodina cinnamomea</v>
          </cell>
          <cell r="J2800" t="str">
            <v>Rinodina cinnamomea</v>
          </cell>
          <cell r="K2800">
            <v>1804</v>
          </cell>
        </row>
        <row r="2801">
          <cell r="I2801" t="str">
            <v>Rinodina colobinoides</v>
          </cell>
          <cell r="J2801" t="str">
            <v>Rinodina colobinoides</v>
          </cell>
          <cell r="K2801">
            <v>1928</v>
          </cell>
        </row>
        <row r="2802">
          <cell r="I2802" t="str">
            <v>Rinodina confragosa</v>
          </cell>
          <cell r="J2802" t="str">
            <v>Rinodina confragosa</v>
          </cell>
          <cell r="K2802">
            <v>1285</v>
          </cell>
        </row>
        <row r="2803">
          <cell r="I2803" t="str">
            <v>Rinodina conradii</v>
          </cell>
          <cell r="J2803" t="str">
            <v>Rinodina conradii</v>
          </cell>
          <cell r="K2803">
            <v>1286</v>
          </cell>
        </row>
        <row r="2804">
          <cell r="I2804" t="str">
            <v>Rinodina degeliana</v>
          </cell>
          <cell r="J2804" t="str">
            <v>Rinodina subpariata</v>
          </cell>
          <cell r="K2804">
            <v>1215</v>
          </cell>
        </row>
        <row r="2805">
          <cell r="I2805" t="str">
            <v>Rinodina demissa</v>
          </cell>
          <cell r="J2805" t="str">
            <v>Rinodina oleae</v>
          </cell>
          <cell r="K2805">
            <v>1289</v>
          </cell>
        </row>
        <row r="2806">
          <cell r="I2806" t="str">
            <v>Rinodina efflorescens</v>
          </cell>
          <cell r="J2806" t="str">
            <v>Rinodina efflorescens</v>
          </cell>
          <cell r="K2806">
            <v>1287</v>
          </cell>
        </row>
        <row r="2807">
          <cell r="I2807" t="str">
            <v>Rinodina ericina</v>
          </cell>
          <cell r="J2807" t="str">
            <v>Rinodina ericina</v>
          </cell>
          <cell r="K2807">
            <v>1922</v>
          </cell>
        </row>
        <row r="2808">
          <cell r="I2808" t="str">
            <v>Rinodina exigua</v>
          </cell>
          <cell r="J2808" t="str">
            <v>Rinodina oleae</v>
          </cell>
          <cell r="K2808">
            <v>1289</v>
          </cell>
        </row>
        <row r="2809">
          <cell r="I2809" t="str">
            <v>Rinodina fimbriata</v>
          </cell>
          <cell r="J2809" t="str">
            <v>Rinodina fimbriata</v>
          </cell>
          <cell r="K2809">
            <v>1443</v>
          </cell>
        </row>
        <row r="2810">
          <cell r="I2810" t="str">
            <v>Rinodina flavosoralifera</v>
          </cell>
          <cell r="J2810" t="str">
            <v>Rinodina flavosoralifera</v>
          </cell>
          <cell r="K2810">
            <v>1914</v>
          </cell>
        </row>
        <row r="2811">
          <cell r="I2811" t="str">
            <v>Rinodina gennarii</v>
          </cell>
          <cell r="J2811" t="str">
            <v>Rinodina oleae</v>
          </cell>
          <cell r="K2811">
            <v>1289</v>
          </cell>
        </row>
        <row r="2812">
          <cell r="I2812" t="str">
            <v>Rinodina griseosoralifera</v>
          </cell>
          <cell r="J2812" t="str">
            <v>Rinodina griseosoralifera</v>
          </cell>
          <cell r="K2812">
            <v>1638</v>
          </cell>
        </row>
        <row r="2813">
          <cell r="I2813" t="str">
            <v>Rinodina immersa</v>
          </cell>
          <cell r="J2813" t="str">
            <v>Rinodina immersa</v>
          </cell>
          <cell r="K2813">
            <v>1802</v>
          </cell>
        </row>
        <row r="2814">
          <cell r="I2814" t="str">
            <v>Rinodina insularis</v>
          </cell>
          <cell r="J2814" t="str">
            <v>Rinodina insularis</v>
          </cell>
          <cell r="K2814">
            <v>2462</v>
          </cell>
        </row>
        <row r="2815">
          <cell r="I2815" t="str">
            <v>Rinodina intermedia</v>
          </cell>
          <cell r="J2815" t="str">
            <v>Rinodina intermedia</v>
          </cell>
          <cell r="K2815">
            <v>2565</v>
          </cell>
        </row>
        <row r="2816">
          <cell r="I2816" t="str">
            <v>Rinodina interpolata</v>
          </cell>
          <cell r="J2816" t="str">
            <v>Rinodina interpolata</v>
          </cell>
          <cell r="K2816">
            <v>1290</v>
          </cell>
        </row>
        <row r="2817">
          <cell r="I2817" t="str">
            <v>Rinodina isidioides</v>
          </cell>
          <cell r="J2817" t="str">
            <v>Rinodina isidioides</v>
          </cell>
          <cell r="K2817">
            <v>1291</v>
          </cell>
        </row>
        <row r="2818">
          <cell r="I2818" t="str">
            <v>Rinodina laevigata</v>
          </cell>
          <cell r="J2818" t="str">
            <v>Rinodina laevigata</v>
          </cell>
          <cell r="K2818">
            <v>2325</v>
          </cell>
        </row>
        <row r="2819">
          <cell r="I2819" t="str">
            <v>Rinodina lecideina</v>
          </cell>
          <cell r="J2819" t="str">
            <v>Amandinea pelidna</v>
          </cell>
          <cell r="K2819">
            <v>1292</v>
          </cell>
        </row>
        <row r="2820">
          <cell r="I2820" t="str">
            <v>Rinodina luridescens</v>
          </cell>
          <cell r="J2820" t="str">
            <v>Rinodina luridescens</v>
          </cell>
          <cell r="K2820">
            <v>1293</v>
          </cell>
        </row>
        <row r="2821">
          <cell r="I2821" t="str">
            <v>Rinodina milvina</v>
          </cell>
          <cell r="J2821" t="str">
            <v>Rinodina milvina</v>
          </cell>
          <cell r="K2821">
            <v>1803</v>
          </cell>
        </row>
        <row r="2822">
          <cell r="I2822" t="str">
            <v>Rinodina mniaraea cinnamomea</v>
          </cell>
          <cell r="J2822" t="str">
            <v>Rinodina cinnamomea</v>
          </cell>
          <cell r="K2822">
            <v>1804</v>
          </cell>
        </row>
        <row r="2823">
          <cell r="I2823" t="str">
            <v>Rinodina mniaraea mniaraeiza</v>
          </cell>
          <cell r="J2823" t="str">
            <v>Rinodina mniaraeiza</v>
          </cell>
          <cell r="K2823">
            <v>1998</v>
          </cell>
        </row>
        <row r="2824">
          <cell r="I2824" t="str">
            <v>Rinodina mniaraea var. cinnamomea</v>
          </cell>
          <cell r="J2824" t="str">
            <v>Rinodina cinnamomea</v>
          </cell>
          <cell r="K2824">
            <v>1804</v>
          </cell>
        </row>
        <row r="2825">
          <cell r="I2825" t="str">
            <v>Rinodina mniaraea var. mniaraeiza</v>
          </cell>
          <cell r="J2825" t="str">
            <v>Rinodina mniaraeiza</v>
          </cell>
          <cell r="K2825">
            <v>1998</v>
          </cell>
        </row>
        <row r="2826">
          <cell r="I2826" t="str">
            <v>Rinodina mniaraeiza</v>
          </cell>
          <cell r="J2826" t="str">
            <v>Rinodina mniaraeiza</v>
          </cell>
          <cell r="K2826">
            <v>1998</v>
          </cell>
        </row>
        <row r="2827">
          <cell r="I2827" t="str">
            <v>Rinodina occulta</v>
          </cell>
          <cell r="J2827" t="str">
            <v>Rinodina occulta</v>
          </cell>
          <cell r="K2827">
            <v>1294</v>
          </cell>
        </row>
        <row r="2828">
          <cell r="I2828" t="str">
            <v>Rinodina oleae</v>
          </cell>
          <cell r="J2828" t="str">
            <v>Rinodina oleae</v>
          </cell>
          <cell r="K2828">
            <v>1289</v>
          </cell>
        </row>
        <row r="2829">
          <cell r="I2829" t="str">
            <v>Rinodina orculariopsis</v>
          </cell>
          <cell r="J2829" t="str">
            <v>Rinodina orculariopsis</v>
          </cell>
          <cell r="K2829">
            <v>1727</v>
          </cell>
        </row>
        <row r="2830">
          <cell r="I2830" t="str">
            <v>Rinodina oxydata</v>
          </cell>
          <cell r="J2830" t="str">
            <v>Rinodina oxydata</v>
          </cell>
          <cell r="K2830">
            <v>1295</v>
          </cell>
        </row>
        <row r="2831">
          <cell r="I2831" t="str">
            <v>Rinodina parasitica</v>
          </cell>
          <cell r="J2831" t="str">
            <v>Rinodina parasitica</v>
          </cell>
          <cell r="K2831">
            <v>1846</v>
          </cell>
        </row>
        <row r="2832">
          <cell r="I2832" t="str">
            <v>Rinodina pityrea</v>
          </cell>
          <cell r="J2832" t="str">
            <v>Rinodina pityrea</v>
          </cell>
          <cell r="K2832">
            <v>1932</v>
          </cell>
        </row>
        <row r="2833">
          <cell r="I2833" t="str">
            <v>Rinodina pyrina</v>
          </cell>
          <cell r="J2833" t="str">
            <v>Rinodina pyrina</v>
          </cell>
          <cell r="K2833">
            <v>1296</v>
          </cell>
        </row>
        <row r="2834">
          <cell r="I2834" t="str">
            <v>Rinodina roboris</v>
          </cell>
          <cell r="J2834" t="str">
            <v>Rinodina roboris var. roboris</v>
          </cell>
          <cell r="K2834">
            <v>1297</v>
          </cell>
        </row>
        <row r="2835">
          <cell r="I2835" t="str">
            <v>Rinodina roboris armeriicola</v>
          </cell>
          <cell r="J2835" t="str">
            <v>Rinodina roboris var. armeriicola</v>
          </cell>
          <cell r="K2835">
            <v>1962</v>
          </cell>
        </row>
        <row r="2836">
          <cell r="I2836" t="str">
            <v>Rinodina roboris roboris</v>
          </cell>
          <cell r="J2836" t="str">
            <v>Rinodina roboris var. roboris</v>
          </cell>
          <cell r="K2836">
            <v>1297</v>
          </cell>
        </row>
        <row r="2837">
          <cell r="I2837" t="str">
            <v>Rinodina roboris var. armeriicola</v>
          </cell>
          <cell r="J2837" t="str">
            <v>Rinodina roboris var. armeriicola</v>
          </cell>
          <cell r="K2837">
            <v>1962</v>
          </cell>
        </row>
        <row r="2838">
          <cell r="I2838" t="str">
            <v>Rinodina roboris var. roboris</v>
          </cell>
          <cell r="J2838" t="str">
            <v>Rinodina roboris var. roboris</v>
          </cell>
          <cell r="K2838">
            <v>1297</v>
          </cell>
        </row>
        <row r="2839">
          <cell r="I2839" t="str">
            <v>Rinodina sophodes</v>
          </cell>
          <cell r="J2839" t="str">
            <v>Rinodina sophodes</v>
          </cell>
          <cell r="K2839">
            <v>1298</v>
          </cell>
        </row>
        <row r="2840">
          <cell r="I2840" t="str">
            <v>Rinodina subexigua</v>
          </cell>
          <cell r="J2840" t="str">
            <v>Rinodina oleae</v>
          </cell>
          <cell r="K2840">
            <v>1289</v>
          </cell>
        </row>
        <row r="2841">
          <cell r="I2841" t="str">
            <v>Rinodina subglaucescens</v>
          </cell>
          <cell r="J2841" t="str">
            <v>Rinodina beccariana</v>
          </cell>
          <cell r="K2841">
            <v>1299</v>
          </cell>
        </row>
        <row r="2842">
          <cell r="I2842" t="str">
            <v>Rinodina subpariata</v>
          </cell>
          <cell r="J2842" t="str">
            <v>Rinodina subpariata</v>
          </cell>
          <cell r="K2842">
            <v>1215</v>
          </cell>
        </row>
        <row r="2843">
          <cell r="I2843" t="str">
            <v>Rinodina teichophila</v>
          </cell>
          <cell r="J2843" t="str">
            <v>Rinodina teichophila</v>
          </cell>
          <cell r="K2843">
            <v>1300</v>
          </cell>
        </row>
        <row r="2844">
          <cell r="I2844" t="str">
            <v>Roccella fuciformis</v>
          </cell>
          <cell r="J2844" t="str">
            <v>Roccella fuciformis</v>
          </cell>
          <cell r="K2844">
            <v>1301</v>
          </cell>
        </row>
        <row r="2845">
          <cell r="I2845" t="str">
            <v>Roccella phycopsis</v>
          </cell>
          <cell r="J2845" t="str">
            <v>Roccella phycopsis</v>
          </cell>
          <cell r="K2845">
            <v>1302</v>
          </cell>
        </row>
        <row r="2846">
          <cell r="I2846" t="str">
            <v>Roccellographa circumscripta</v>
          </cell>
          <cell r="J2846" t="str">
            <v>Roccellographa circumscripta</v>
          </cell>
          <cell r="K2846">
            <v>1319</v>
          </cell>
        </row>
        <row r="2847">
          <cell r="I2847" t="str">
            <v>Roccellographa sorediata</v>
          </cell>
          <cell r="J2847" t="str">
            <v>Fulvophyton sorediatum</v>
          </cell>
          <cell r="K2847">
            <v>2439</v>
          </cell>
        </row>
        <row r="2848">
          <cell r="I2848" t="str">
            <v>Romjularia lurida</v>
          </cell>
          <cell r="J2848" t="str">
            <v>Romjularia lurida</v>
          </cell>
          <cell r="K2848">
            <v>1202</v>
          </cell>
        </row>
        <row r="2849">
          <cell r="I2849" t="str">
            <v>Ropalospora hibernica</v>
          </cell>
          <cell r="J2849" t="str">
            <v>Ropalospora hibernica</v>
          </cell>
          <cell r="K2849">
            <v>1755</v>
          </cell>
        </row>
        <row r="2850">
          <cell r="I2850" t="str">
            <v>Ropalospora lugubris f. lugubris</v>
          </cell>
          <cell r="J2850" t="str">
            <v>Ropalospora lugubris f. lugubris</v>
          </cell>
          <cell r="K2850">
            <v>522</v>
          </cell>
        </row>
        <row r="2851">
          <cell r="I2851" t="str">
            <v>Ropalospora lugubris f. sorediata</v>
          </cell>
          <cell r="J2851" t="str">
            <v>Ropalospora lugubris f. sorediata</v>
          </cell>
          <cell r="K2851">
            <v>293</v>
          </cell>
        </row>
        <row r="2852">
          <cell r="I2852" t="str">
            <v>Ropalospora lugubris forma lugubris</v>
          </cell>
          <cell r="J2852" t="str">
            <v>Ropalospora lugubris f. lugubris</v>
          </cell>
          <cell r="K2852">
            <v>522</v>
          </cell>
        </row>
        <row r="2853">
          <cell r="I2853" t="str">
            <v>Ropalospora lugubris forma sorediata</v>
          </cell>
          <cell r="J2853" t="str">
            <v>Ropalospora lugubris f. sorediata</v>
          </cell>
          <cell r="K2853">
            <v>293</v>
          </cell>
        </row>
        <row r="2854">
          <cell r="I2854" t="str">
            <v>Ropalospora lugubris lugubris</v>
          </cell>
          <cell r="J2854" t="str">
            <v>Ropalospora lugubris f. lugubris</v>
          </cell>
          <cell r="K2854">
            <v>522</v>
          </cell>
        </row>
        <row r="2855">
          <cell r="I2855" t="str">
            <v>Ropalospora lugubris sorediata</v>
          </cell>
          <cell r="J2855" t="str">
            <v>Ropalospora lugubris f. sorediata</v>
          </cell>
          <cell r="K2855">
            <v>293</v>
          </cell>
        </row>
        <row r="2856">
          <cell r="I2856" t="str">
            <v>Ropalospora viridis</v>
          </cell>
          <cell r="J2856" t="str">
            <v>Ropalospora viridis</v>
          </cell>
          <cell r="K2856">
            <v>1624</v>
          </cell>
        </row>
        <row r="2857">
          <cell r="I2857" t="str">
            <v>Roselliniella atlantica</v>
          </cell>
          <cell r="J2857" t="str">
            <v>Roselliniella atlantica</v>
          </cell>
          <cell r="K2857">
            <v>2186</v>
          </cell>
        </row>
        <row r="2858">
          <cell r="I2858" t="str">
            <v>Roselliniella cladoniae</v>
          </cell>
          <cell r="J2858" t="str">
            <v>Roselliniella cladoniae</v>
          </cell>
          <cell r="K2858">
            <v>2187</v>
          </cell>
        </row>
        <row r="2859">
          <cell r="I2859" t="str">
            <v>Roselliniella microthelia</v>
          </cell>
          <cell r="J2859" t="str">
            <v>Roselliniella microthelia</v>
          </cell>
          <cell r="K2859">
            <v>2306</v>
          </cell>
        </row>
        <row r="2860">
          <cell r="I2860" t="str">
            <v>Roselliniella nephromatis</v>
          </cell>
          <cell r="J2860" t="str">
            <v>Roselliniella nephromatis</v>
          </cell>
          <cell r="K2860">
            <v>2189</v>
          </cell>
        </row>
        <row r="2861">
          <cell r="I2861" t="str">
            <v>Roselliniopsis gelidaria</v>
          </cell>
          <cell r="J2861" t="str">
            <v>Roselliniopsis gelidaria</v>
          </cell>
          <cell r="K2861">
            <v>2188</v>
          </cell>
        </row>
        <row r="2862">
          <cell r="I2862" t="str">
            <v>Roselliniopsis tartaricola</v>
          </cell>
          <cell r="J2862" t="str">
            <v>Roselliniopsis tartaricola</v>
          </cell>
          <cell r="K2862">
            <v>2190</v>
          </cell>
        </row>
        <row r="2863">
          <cell r="I2863" t="str">
            <v>Roselliniopsis ventosa</v>
          </cell>
          <cell r="J2863" t="str">
            <v>Roselliniopsis ventosa</v>
          </cell>
          <cell r="K2863">
            <v>2493</v>
          </cell>
        </row>
        <row r="2864">
          <cell r="I2864" t="str">
            <v>Rosellinula haplospora</v>
          </cell>
          <cell r="J2864" t="str">
            <v>Rosellinula haplospora</v>
          </cell>
          <cell r="K2864">
            <v>2333</v>
          </cell>
        </row>
        <row r="2865">
          <cell r="I2865" t="str">
            <v>Sagediopsis aquatica</v>
          </cell>
          <cell r="J2865" t="str">
            <v>Sagediopsis aquatica</v>
          </cell>
          <cell r="K2865">
            <v>2191</v>
          </cell>
        </row>
        <row r="2866">
          <cell r="I2866" t="str">
            <v>Sagediopsis barbara</v>
          </cell>
          <cell r="J2866" t="str">
            <v>Sagediopsis barbara</v>
          </cell>
          <cell r="K2866">
            <v>2192</v>
          </cell>
        </row>
        <row r="2867">
          <cell r="I2867" t="str">
            <v>Sagediopsis campsteriana</v>
          </cell>
          <cell r="J2867" t="str">
            <v>Sagediopsis campsteriana</v>
          </cell>
          <cell r="K2867">
            <v>2193</v>
          </cell>
        </row>
        <row r="2868">
          <cell r="I2868" t="str">
            <v>Sagediopsis lomnitzensis</v>
          </cell>
          <cell r="J2868" t="str">
            <v>Sagediopsis lomnitzensis</v>
          </cell>
          <cell r="K2868">
            <v>2013</v>
          </cell>
        </row>
        <row r="2869">
          <cell r="I2869" t="str">
            <v>Sagiolechia protuberans</v>
          </cell>
          <cell r="J2869" t="str">
            <v>Sagiolechia protuberans</v>
          </cell>
          <cell r="K2869">
            <v>1677</v>
          </cell>
        </row>
        <row r="2870">
          <cell r="I2870" t="str">
            <v>Sarcogyne clavus</v>
          </cell>
          <cell r="J2870" t="str">
            <v>Sarcogyne clavus</v>
          </cell>
          <cell r="K2870">
            <v>1304</v>
          </cell>
        </row>
        <row r="2871">
          <cell r="I2871" t="str">
            <v>Sarcogyne hypophaea</v>
          </cell>
          <cell r="J2871" t="str">
            <v>Sarcogyne hypophaea</v>
          </cell>
          <cell r="K2871">
            <v>1305</v>
          </cell>
        </row>
        <row r="2872">
          <cell r="I2872" t="str">
            <v>Sarcogyne privigna</v>
          </cell>
          <cell r="J2872" t="str">
            <v>Sarcogyne hypophaea</v>
          </cell>
          <cell r="K2872">
            <v>1305</v>
          </cell>
        </row>
        <row r="2873">
          <cell r="I2873" t="str">
            <v>Sarcogyne regularis</v>
          </cell>
          <cell r="J2873" t="str">
            <v>Sarcogyne regularis</v>
          </cell>
          <cell r="K2873">
            <v>1306</v>
          </cell>
        </row>
        <row r="2874">
          <cell r="I2874" t="str">
            <v>Sarcogyne simplex</v>
          </cell>
          <cell r="J2874" t="str">
            <v>Polysporina simplex</v>
          </cell>
          <cell r="K2874">
            <v>1167</v>
          </cell>
        </row>
        <row r="2875">
          <cell r="I2875" t="str">
            <v>Sarcopyrenia beckhausiana</v>
          </cell>
          <cell r="J2875" t="str">
            <v>Sarcopyrenia beckhausiana</v>
          </cell>
          <cell r="K2875">
            <v>1985</v>
          </cell>
        </row>
        <row r="2876">
          <cell r="I2876" t="str">
            <v>Sarcopyrenia cylindrospora</v>
          </cell>
          <cell r="J2876" t="str">
            <v>Sarcopyrenia cylindrospora</v>
          </cell>
          <cell r="K2876">
            <v>1847</v>
          </cell>
        </row>
        <row r="2877">
          <cell r="I2877" t="str">
            <v>Sarcopyrenia gibba</v>
          </cell>
          <cell r="J2877" t="str">
            <v>Sarcopyrenia gibba var. geisleri</v>
          </cell>
          <cell r="K2877">
            <v>1307</v>
          </cell>
        </row>
        <row r="2878">
          <cell r="I2878" t="str">
            <v>Sarcopyrenia gibba var. geisleri</v>
          </cell>
          <cell r="J2878" t="str">
            <v>Sarcopyrenia gibba var. geisleri</v>
          </cell>
          <cell r="K2878">
            <v>1307</v>
          </cell>
        </row>
        <row r="2879">
          <cell r="I2879" t="str">
            <v>Sarcosagium campestre var. campestre</v>
          </cell>
          <cell r="J2879" t="str">
            <v>Sarcosagium campestre var. campestre</v>
          </cell>
          <cell r="K2879">
            <v>1308</v>
          </cell>
        </row>
        <row r="2880">
          <cell r="I2880" t="str">
            <v>Sarcosagium campestre var. macrosporum</v>
          </cell>
          <cell r="J2880" t="str">
            <v>Sarcosagium campestre var. macrosporum</v>
          </cell>
          <cell r="K2880">
            <v>1309</v>
          </cell>
        </row>
        <row r="2881">
          <cell r="I2881" t="str">
            <v>Schadonia fecunda</v>
          </cell>
          <cell r="J2881" t="str">
            <v>Schadonia fecunda</v>
          </cell>
          <cell r="K2881">
            <v>1310</v>
          </cell>
        </row>
        <row r="2882">
          <cell r="I2882" t="str">
            <v>Schaereria cinereorufa</v>
          </cell>
          <cell r="J2882" t="str">
            <v>Schaereria cinereorufa</v>
          </cell>
          <cell r="K2882">
            <v>1311</v>
          </cell>
        </row>
        <row r="2883">
          <cell r="I2883" t="str">
            <v>Schaereria corticola</v>
          </cell>
          <cell r="J2883" t="str">
            <v>Schaereria corticola</v>
          </cell>
          <cell r="K2883">
            <v>1897</v>
          </cell>
        </row>
        <row r="2884">
          <cell r="I2884" t="str">
            <v>Schaereria fuscocinerea var. fuscocinerea</v>
          </cell>
          <cell r="J2884" t="str">
            <v>Schaereria fuscocinerea var. fuscocinerea</v>
          </cell>
          <cell r="K2884">
            <v>1313</v>
          </cell>
        </row>
        <row r="2885">
          <cell r="I2885" t="str">
            <v>Schaereria fuscocinerea var. sorediata</v>
          </cell>
          <cell r="J2885" t="str">
            <v>Schaereria fuscocinerea var. sorediata</v>
          </cell>
          <cell r="K2885">
            <v>1898</v>
          </cell>
        </row>
        <row r="2886">
          <cell r="I2886" t="str">
            <v>Schaereria tenebrosa</v>
          </cell>
          <cell r="J2886" t="str">
            <v>Schaereria fuscocinerea var. fuscocinerea</v>
          </cell>
          <cell r="K2886">
            <v>1313</v>
          </cell>
        </row>
        <row r="2887">
          <cell r="I2887" t="str">
            <v>Schismatomma cretaceum</v>
          </cell>
          <cell r="J2887" t="str">
            <v>Sporodophoron cretaceum</v>
          </cell>
          <cell r="K2887">
            <v>1318</v>
          </cell>
        </row>
        <row r="2888">
          <cell r="I2888" t="str">
            <v>Schismatomma decolorans</v>
          </cell>
          <cell r="J2888" t="str">
            <v>Dendrographa decolorans</v>
          </cell>
          <cell r="K2888">
            <v>1315</v>
          </cell>
        </row>
        <row r="2889">
          <cell r="I2889" t="str">
            <v>Schismatomma graphidioides</v>
          </cell>
          <cell r="J2889" t="str">
            <v>Schismatomma graphidioides</v>
          </cell>
          <cell r="K2889">
            <v>1316</v>
          </cell>
        </row>
        <row r="2890">
          <cell r="I2890" t="str">
            <v>Schismatomma niveum</v>
          </cell>
          <cell r="J2890" t="str">
            <v>Schismatomma niveum</v>
          </cell>
          <cell r="K2890">
            <v>1317</v>
          </cell>
        </row>
        <row r="2891">
          <cell r="I2891" t="str">
            <v>Schismatomma quercicola</v>
          </cell>
          <cell r="J2891" t="str">
            <v>Schismatomma quercicola</v>
          </cell>
          <cell r="K2891">
            <v>1585</v>
          </cell>
        </row>
        <row r="2892">
          <cell r="I2892" t="str">
            <v>Schismatomma umbrinum</v>
          </cell>
          <cell r="J2892" t="str">
            <v>Schismatomma umbrinum</v>
          </cell>
          <cell r="K2892">
            <v>607</v>
          </cell>
        </row>
        <row r="2893">
          <cell r="I2893" t="str">
            <v>Schismatomma virgineum</v>
          </cell>
          <cell r="J2893" t="str">
            <v>Sporodophoron cretaceum</v>
          </cell>
          <cell r="K2893">
            <v>1318</v>
          </cell>
        </row>
        <row r="2894">
          <cell r="I2894" t="str">
            <v>Sclerococcum griseisporodochium</v>
          </cell>
          <cell r="J2894" t="str">
            <v>Sclerococcum griseisporodochium</v>
          </cell>
          <cell r="K2894">
            <v>2480</v>
          </cell>
        </row>
        <row r="2895">
          <cell r="I2895" t="str">
            <v>Sclerococcum montagnei</v>
          </cell>
          <cell r="J2895" t="str">
            <v>Sclerococcum montagnei</v>
          </cell>
          <cell r="K2895">
            <v>2194</v>
          </cell>
        </row>
        <row r="2896">
          <cell r="I2896" t="str">
            <v>Sclerococcum normandinae</v>
          </cell>
          <cell r="J2896" t="str">
            <v>Cladophialophora normandinae</v>
          </cell>
          <cell r="K2896">
            <v>2291</v>
          </cell>
        </row>
        <row r="2897">
          <cell r="I2897" t="str">
            <v>Sclerococcum simplex</v>
          </cell>
          <cell r="J2897" t="str">
            <v>Sclerococcum simplex</v>
          </cell>
          <cell r="K2897">
            <v>2195</v>
          </cell>
        </row>
        <row r="2898">
          <cell r="I2898" t="str">
            <v>Sclerococcum sphaerale</v>
          </cell>
          <cell r="J2898" t="str">
            <v>Sclerococcum sphaerale</v>
          </cell>
          <cell r="K2898">
            <v>1848</v>
          </cell>
        </row>
        <row r="2899">
          <cell r="I2899" t="str">
            <v>Sclerococcum tephromelarum</v>
          </cell>
          <cell r="J2899" t="str">
            <v>Sclerococcum tephromelarum</v>
          </cell>
          <cell r="K2899">
            <v>2586</v>
          </cell>
        </row>
        <row r="2900">
          <cell r="I2900" t="str">
            <v>Sclerophora farinacea</v>
          </cell>
          <cell r="J2900" t="str">
            <v>Sclerophora farinacea</v>
          </cell>
          <cell r="K2900">
            <v>2366</v>
          </cell>
        </row>
        <row r="2901">
          <cell r="I2901" t="str">
            <v>Sclerophora pallida</v>
          </cell>
          <cell r="J2901" t="str">
            <v>Sclerophora pallida</v>
          </cell>
          <cell r="K2901">
            <v>468</v>
          </cell>
        </row>
        <row r="2902">
          <cell r="I2902" t="str">
            <v>Sclerophora peronella</v>
          </cell>
          <cell r="J2902" t="str">
            <v>Sclerophora peronella</v>
          </cell>
          <cell r="K2902">
            <v>469</v>
          </cell>
        </row>
        <row r="2903">
          <cell r="I2903" t="str">
            <v>Sclerophyton circumscriptum</v>
          </cell>
          <cell r="J2903" t="str">
            <v>Roccellographa circumscripta</v>
          </cell>
          <cell r="K2903">
            <v>1319</v>
          </cell>
        </row>
        <row r="2904">
          <cell r="I2904" t="str">
            <v>Sclerophytonomyces circumscriptus</v>
          </cell>
          <cell r="J2904" t="str">
            <v>Roccellographa circumscripta</v>
          </cell>
          <cell r="K2904">
            <v>1319</v>
          </cell>
        </row>
        <row r="2905">
          <cell r="I2905" t="str">
            <v>Scoliciosporum chlorococcum</v>
          </cell>
          <cell r="J2905" t="str">
            <v>Scoliciosporum chlorococcum</v>
          </cell>
          <cell r="K2905">
            <v>1320</v>
          </cell>
        </row>
        <row r="2906">
          <cell r="I2906" t="str">
            <v>Scoliciosporum curvatum</v>
          </cell>
          <cell r="J2906" t="str">
            <v>Scoliciosporum curvatum</v>
          </cell>
          <cell r="K2906">
            <v>1358</v>
          </cell>
        </row>
        <row r="2907">
          <cell r="I2907" t="str">
            <v>Scoliciosporum intrusum</v>
          </cell>
          <cell r="J2907" t="str">
            <v>Scoliciosporum intrusum</v>
          </cell>
          <cell r="K2907">
            <v>878</v>
          </cell>
        </row>
        <row r="2908">
          <cell r="I2908" t="str">
            <v>Scoliciosporum pruinosum</v>
          </cell>
          <cell r="J2908" t="str">
            <v>Scoliciosporum pruinosum</v>
          </cell>
          <cell r="K2908">
            <v>1321</v>
          </cell>
        </row>
        <row r="2909">
          <cell r="I2909" t="str">
            <v>Scoliciosporum sarothamni</v>
          </cell>
          <cell r="J2909" t="str">
            <v>Scoliciosporum sarothamni</v>
          </cell>
          <cell r="K2909">
            <v>1805</v>
          </cell>
        </row>
        <row r="2910">
          <cell r="I2910" t="str">
            <v>Scoliciosporum umbrinum</v>
          </cell>
          <cell r="J2910" t="str">
            <v>Scoliciosporum umbrinum</v>
          </cell>
          <cell r="K2910">
            <v>1322</v>
          </cell>
        </row>
        <row r="2911">
          <cell r="I2911" t="str">
            <v>Scutula aggregata</v>
          </cell>
          <cell r="J2911" t="str">
            <v>Scutula aggregata</v>
          </cell>
          <cell r="K2911">
            <v>2196</v>
          </cell>
        </row>
        <row r="2912">
          <cell r="I2912" t="str">
            <v>Scutula dedicata</v>
          </cell>
          <cell r="J2912" t="str">
            <v>Scutula dedicata</v>
          </cell>
          <cell r="K2912">
            <v>2394</v>
          </cell>
        </row>
        <row r="2913">
          <cell r="I2913" t="str">
            <v>Scutula epiblastematica</v>
          </cell>
          <cell r="J2913" t="str">
            <v>Scutula epiblastematica</v>
          </cell>
          <cell r="K2913">
            <v>2198</v>
          </cell>
        </row>
        <row r="2914">
          <cell r="I2914" t="str">
            <v>Scutula epicladonia</v>
          </cell>
          <cell r="J2914" t="str">
            <v>Scutula epicladonia</v>
          </cell>
          <cell r="K2914">
            <v>2199</v>
          </cell>
        </row>
        <row r="2915">
          <cell r="I2915" t="str">
            <v>Scutula krempelhuberi</v>
          </cell>
          <cell r="J2915" t="str">
            <v>Scutula krempelhuberi</v>
          </cell>
          <cell r="K2915">
            <v>2200</v>
          </cell>
        </row>
        <row r="2916">
          <cell r="I2916" t="str">
            <v>Scutula lobariicola</v>
          </cell>
          <cell r="J2916" t="str">
            <v>Catillaria lobariicola</v>
          </cell>
          <cell r="K2916">
            <v>2476</v>
          </cell>
        </row>
        <row r="2917">
          <cell r="I2917" t="str">
            <v>Scutula miliaris</v>
          </cell>
          <cell r="J2917" t="str">
            <v>Scutula miliaris</v>
          </cell>
          <cell r="K2917">
            <v>2201</v>
          </cell>
        </row>
        <row r="2918">
          <cell r="I2918" t="str">
            <v>Scutula solorinaria</v>
          </cell>
          <cell r="J2918" t="str">
            <v>Scutula tuberculosa</v>
          </cell>
          <cell r="K2918">
            <v>2202</v>
          </cell>
        </row>
        <row r="2919">
          <cell r="I2919" t="str">
            <v>Scutula stereocaulorum</v>
          </cell>
          <cell r="J2919" t="str">
            <v>Catillaria stereocaulorum</v>
          </cell>
          <cell r="K2919">
            <v>2203</v>
          </cell>
        </row>
        <row r="2920">
          <cell r="I2920" t="str">
            <v>Scutula tuberculosa</v>
          </cell>
          <cell r="J2920" t="str">
            <v>Scutula tuberculosa</v>
          </cell>
          <cell r="K2920">
            <v>2202</v>
          </cell>
        </row>
        <row r="2921">
          <cell r="I2921" t="str">
            <v>Siphula ceratites</v>
          </cell>
          <cell r="J2921" t="str">
            <v>Siphula ceratites</v>
          </cell>
          <cell r="K2921">
            <v>1323</v>
          </cell>
        </row>
        <row r="2922">
          <cell r="I2922" t="str">
            <v>Skyttea buelliae</v>
          </cell>
          <cell r="J2922" t="str">
            <v>Skyttea buelliae</v>
          </cell>
          <cell r="K2922">
            <v>2204</v>
          </cell>
        </row>
        <row r="2923">
          <cell r="I2923" t="str">
            <v>Skyttea caesii</v>
          </cell>
          <cell r="J2923" t="str">
            <v>Skyttea caesii</v>
          </cell>
          <cell r="K2923">
            <v>2207</v>
          </cell>
        </row>
        <row r="2924">
          <cell r="I2924" t="str">
            <v>Skyttea elachistophora</v>
          </cell>
          <cell r="J2924" t="str">
            <v>Skyttea elachistophora</v>
          </cell>
          <cell r="K2924">
            <v>2206</v>
          </cell>
        </row>
        <row r="2925">
          <cell r="I2925" t="str">
            <v>Skyttea gregaria</v>
          </cell>
          <cell r="J2925" t="str">
            <v>Skyttea gregaria</v>
          </cell>
          <cell r="K2925">
            <v>2208</v>
          </cell>
        </row>
        <row r="2926">
          <cell r="I2926" t="str">
            <v>Skyttea lecanorae</v>
          </cell>
          <cell r="J2926" t="str">
            <v>Skyttea lecanorae</v>
          </cell>
          <cell r="K2926">
            <v>2301</v>
          </cell>
        </row>
        <row r="2927">
          <cell r="I2927" t="str">
            <v>Skyttea nitschkei</v>
          </cell>
          <cell r="J2927" t="str">
            <v>Skyttea nitschkei</v>
          </cell>
          <cell r="K2927">
            <v>1342</v>
          </cell>
        </row>
        <row r="2928">
          <cell r="I2928" t="str">
            <v>Skyttea pyrenulae</v>
          </cell>
          <cell r="J2928" t="str">
            <v>Skyttea pyrenulae</v>
          </cell>
          <cell r="K2928">
            <v>2300</v>
          </cell>
        </row>
        <row r="2929">
          <cell r="I2929" t="str">
            <v>Skyttea spinosa</v>
          </cell>
          <cell r="J2929" t="str">
            <v>Skyttea spinosa</v>
          </cell>
          <cell r="K2929">
            <v>2209</v>
          </cell>
        </row>
        <row r="2930">
          <cell r="I2930" t="str">
            <v>Skyttea tephromelarum</v>
          </cell>
          <cell r="J2930" t="str">
            <v>Skyttea tephromelarum</v>
          </cell>
          <cell r="K2930">
            <v>2210</v>
          </cell>
        </row>
        <row r="2931">
          <cell r="I2931" t="str">
            <v>Skyttea viridis</v>
          </cell>
          <cell r="J2931" t="str">
            <v>Skyttea viridis</v>
          </cell>
          <cell r="K2931">
            <v>2211</v>
          </cell>
        </row>
        <row r="2932">
          <cell r="I2932" t="str">
            <v>Skyttella mulleri</v>
          </cell>
          <cell r="J2932" t="str">
            <v>Skyttella mulleri</v>
          </cell>
          <cell r="K2932">
            <v>2212</v>
          </cell>
        </row>
        <row r="2933">
          <cell r="I2933" t="str">
            <v>Solenopsora candicans</v>
          </cell>
          <cell r="J2933" t="str">
            <v>Solenopsora candicans</v>
          </cell>
          <cell r="K2933">
            <v>1324</v>
          </cell>
        </row>
        <row r="2934">
          <cell r="I2934" t="str">
            <v>Solenopsora holophaea</v>
          </cell>
          <cell r="J2934" t="str">
            <v>Solenopsora holophaea</v>
          </cell>
          <cell r="K2934">
            <v>1325</v>
          </cell>
        </row>
        <row r="2935">
          <cell r="I2935" t="str">
            <v>Solenopsora liparina</v>
          </cell>
          <cell r="J2935" t="str">
            <v>Solenopsora liparina</v>
          </cell>
          <cell r="K2935">
            <v>1678</v>
          </cell>
        </row>
        <row r="2936">
          <cell r="I2936" t="str">
            <v>Solenopsora vulturiensis</v>
          </cell>
          <cell r="J2936" t="str">
            <v>Solenopsora vulturiensis</v>
          </cell>
          <cell r="K2936">
            <v>1326</v>
          </cell>
        </row>
        <row r="2937">
          <cell r="I2937" t="str">
            <v>Solorina bispora bispora</v>
          </cell>
          <cell r="J2937" t="str">
            <v>Solorina bispora var. bispora</v>
          </cell>
          <cell r="K2937">
            <v>1327</v>
          </cell>
        </row>
        <row r="2938">
          <cell r="I2938" t="str">
            <v>Solorina bispora macrospora</v>
          </cell>
          <cell r="J2938" t="str">
            <v>Solorina bispora var. macrospora</v>
          </cell>
          <cell r="K2938">
            <v>1328</v>
          </cell>
        </row>
        <row r="2939">
          <cell r="I2939" t="str">
            <v>Solorina bispora monospora</v>
          </cell>
          <cell r="J2939" t="str">
            <v>Solorina bispora var. monospora</v>
          </cell>
          <cell r="K2939">
            <v>1899</v>
          </cell>
        </row>
        <row r="2940">
          <cell r="I2940" t="str">
            <v>Solorina bispora var. bispora</v>
          </cell>
          <cell r="J2940" t="str">
            <v>Solorina bispora var. bispora</v>
          </cell>
          <cell r="K2940">
            <v>1327</v>
          </cell>
        </row>
        <row r="2941">
          <cell r="I2941" t="str">
            <v>Solorina bispora var. macrospora</v>
          </cell>
          <cell r="J2941" t="str">
            <v>Solorina bispora var. macrospora</v>
          </cell>
          <cell r="K2941">
            <v>1328</v>
          </cell>
        </row>
        <row r="2942">
          <cell r="I2942" t="str">
            <v>Solorina bispora var. monospora</v>
          </cell>
          <cell r="J2942" t="str">
            <v>Solorina bispora var. monospora</v>
          </cell>
          <cell r="K2942">
            <v>1899</v>
          </cell>
        </row>
        <row r="2943">
          <cell r="I2943" t="str">
            <v>Solorina crocea</v>
          </cell>
          <cell r="J2943" t="str">
            <v>Solorina crocea</v>
          </cell>
          <cell r="K2943">
            <v>1329</v>
          </cell>
        </row>
        <row r="2944">
          <cell r="I2944" t="str">
            <v>Solorina saccata</v>
          </cell>
          <cell r="J2944" t="str">
            <v>Solorina saccata</v>
          </cell>
          <cell r="K2944">
            <v>1330</v>
          </cell>
        </row>
        <row r="2945">
          <cell r="I2945" t="str">
            <v>Solorina spongiosa</v>
          </cell>
          <cell r="J2945" t="str">
            <v>Solorina spongiosa</v>
          </cell>
          <cell r="K2945">
            <v>1331</v>
          </cell>
        </row>
        <row r="2946">
          <cell r="I2946" t="str">
            <v>Sparria endlicheri</v>
          </cell>
          <cell r="J2946" t="str">
            <v>Sparria endlicheri</v>
          </cell>
          <cell r="K2946">
            <v>59</v>
          </cell>
        </row>
        <row r="2947">
          <cell r="I2947" t="str">
            <v>Sphaerellothecium araneosum</v>
          </cell>
          <cell r="J2947" t="str">
            <v>Sphaerellothecium araneosum</v>
          </cell>
          <cell r="K2947">
            <v>2213</v>
          </cell>
        </row>
        <row r="2948">
          <cell r="I2948" t="str">
            <v>Sphaerellothecium cinerascens</v>
          </cell>
          <cell r="J2948" t="str">
            <v>Sphaerellothecium cinerascens</v>
          </cell>
          <cell r="K2948">
            <v>2702</v>
          </cell>
        </row>
        <row r="2949">
          <cell r="I2949" t="str">
            <v>Sphaerellothecium cladoniae</v>
          </cell>
          <cell r="J2949" t="str">
            <v>Sphaerellothecium cladoniae</v>
          </cell>
          <cell r="K2949">
            <v>2457</v>
          </cell>
        </row>
        <row r="2950">
          <cell r="I2950" t="str">
            <v>Sphaerellothecium minutum</v>
          </cell>
          <cell r="J2950" t="str">
            <v>Sphaerellothecium minutum</v>
          </cell>
          <cell r="K2950">
            <v>2214</v>
          </cell>
        </row>
        <row r="2951">
          <cell r="I2951" t="str">
            <v>Sphaerellothecium parietinarium</v>
          </cell>
          <cell r="J2951" t="str">
            <v>Sphaerellothecium parietinarium</v>
          </cell>
          <cell r="K2951">
            <v>2058</v>
          </cell>
        </row>
        <row r="2952">
          <cell r="I2952" t="str">
            <v>Sphaerellothecium propinquellum</v>
          </cell>
          <cell r="J2952" t="str">
            <v>Sphaerellothecium propinquellum</v>
          </cell>
          <cell r="K2952">
            <v>2215</v>
          </cell>
        </row>
        <row r="2953">
          <cell r="I2953" t="str">
            <v>Sphaerellothecium siphulae</v>
          </cell>
          <cell r="J2953" t="str">
            <v>Sphaerellothecium siphulae</v>
          </cell>
          <cell r="K2953">
            <v>2675</v>
          </cell>
        </row>
        <row r="2954">
          <cell r="I2954" t="str">
            <v>Sphaerellothecium thamnoliae</v>
          </cell>
          <cell r="J2954" t="str">
            <v>Sphaerellothecium thamnoliae</v>
          </cell>
          <cell r="K2954">
            <v>2700</v>
          </cell>
        </row>
        <row r="2955">
          <cell r="I2955" t="str">
            <v>Sphaeropezia pertusariae</v>
          </cell>
          <cell r="J2955" t="str">
            <v>Sphaeropezia pertusariae</v>
          </cell>
          <cell r="K2955">
            <v>2376</v>
          </cell>
        </row>
        <row r="2956">
          <cell r="I2956" t="str">
            <v>Sphaerophorus fragilis</v>
          </cell>
          <cell r="J2956" t="str">
            <v>Sphaerophorus fragilis</v>
          </cell>
          <cell r="K2956">
            <v>1332</v>
          </cell>
        </row>
        <row r="2957">
          <cell r="I2957" t="str">
            <v>Sphaerophorus globosus</v>
          </cell>
          <cell r="J2957" t="str">
            <v>Sphaerophorus globosus</v>
          </cell>
          <cell r="K2957">
            <v>1333</v>
          </cell>
        </row>
        <row r="2958">
          <cell r="I2958" t="str">
            <v>Sphaerophorus melanocarpus</v>
          </cell>
          <cell r="J2958" t="str">
            <v>Bunodophoron melanocarpum</v>
          </cell>
          <cell r="K2958">
            <v>1334</v>
          </cell>
        </row>
        <row r="2959">
          <cell r="I2959" t="str">
            <v>Sphaerulina dolichotera</v>
          </cell>
          <cell r="J2959" t="str">
            <v>Sphaerulina dolichotera</v>
          </cell>
          <cell r="K2959">
            <v>2216</v>
          </cell>
        </row>
        <row r="2960">
          <cell r="I2960" t="str">
            <v>Sphaerulina dubiella</v>
          </cell>
          <cell r="J2960" t="str">
            <v>Sphaerulina dubiella</v>
          </cell>
          <cell r="K2960">
            <v>2217</v>
          </cell>
        </row>
        <row r="2961">
          <cell r="I2961" t="str">
            <v>Sphinctrina anglica</v>
          </cell>
          <cell r="J2961" t="str">
            <v>Sphinctrina anglica</v>
          </cell>
          <cell r="K2961">
            <v>1957</v>
          </cell>
        </row>
        <row r="2962">
          <cell r="I2962" t="str">
            <v>Sphinctrina leucopoda</v>
          </cell>
          <cell r="J2962" t="str">
            <v>Sphinctrina leucopoda</v>
          </cell>
          <cell r="K2962">
            <v>1958</v>
          </cell>
        </row>
        <row r="2963">
          <cell r="I2963" t="str">
            <v>Sphinctrina tubiformis</v>
          </cell>
          <cell r="J2963" t="str">
            <v>Sphinctrina tubiformis</v>
          </cell>
          <cell r="K2963">
            <v>1959</v>
          </cell>
        </row>
        <row r="2964">
          <cell r="I2964" t="str">
            <v>Sphinctrina turbinata</v>
          </cell>
          <cell r="J2964" t="str">
            <v>Sphinctrina turbinata</v>
          </cell>
          <cell r="K2964">
            <v>1261</v>
          </cell>
        </row>
        <row r="2965">
          <cell r="I2965" t="str">
            <v>Spiloma auratum</v>
          </cell>
          <cell r="J2965" t="str">
            <v>Spiloma auratum</v>
          </cell>
          <cell r="K2965">
            <v>2546</v>
          </cell>
        </row>
        <row r="2966">
          <cell r="I2966" t="str">
            <v>Spilonema paradoxum</v>
          </cell>
          <cell r="J2966" t="str">
            <v>Spilonema paradoxum</v>
          </cell>
          <cell r="K2966">
            <v>1335</v>
          </cell>
        </row>
        <row r="2967">
          <cell r="I2967" t="str">
            <v>Spilonema revertens</v>
          </cell>
          <cell r="J2967" t="str">
            <v>Spilonema revertens</v>
          </cell>
          <cell r="K2967">
            <v>1336</v>
          </cell>
        </row>
        <row r="2968">
          <cell r="I2968" t="str">
            <v>Spirographa fusisporella</v>
          </cell>
          <cell r="J2968" t="str">
            <v>Spirographa fusisporella</v>
          </cell>
          <cell r="K2968">
            <v>2218</v>
          </cell>
        </row>
        <row r="2969">
          <cell r="I2969" t="str">
            <v>Spirographa vinosa</v>
          </cell>
          <cell r="J2969" t="str">
            <v>Spirographa vinosa</v>
          </cell>
          <cell r="K2969">
            <v>2219</v>
          </cell>
        </row>
        <row r="2970">
          <cell r="I2970" t="str">
            <v>Sporastatia polyspora</v>
          </cell>
          <cell r="J2970" t="str">
            <v>Sporastatia polyspora</v>
          </cell>
          <cell r="K2970">
            <v>1806</v>
          </cell>
        </row>
        <row r="2971">
          <cell r="I2971" t="str">
            <v>Sporastatia testudinea</v>
          </cell>
          <cell r="J2971" t="str">
            <v>Sporastatia testudinea</v>
          </cell>
          <cell r="K2971">
            <v>1807</v>
          </cell>
        </row>
        <row r="2972">
          <cell r="I2972" t="str">
            <v>Sporodophoron cretaceum</v>
          </cell>
          <cell r="J2972" t="str">
            <v>Sporodophoron cretaceum</v>
          </cell>
          <cell r="K2972">
            <v>1318</v>
          </cell>
        </row>
        <row r="2973">
          <cell r="I2973" t="str">
            <v>Squamarina cartilaginea</v>
          </cell>
          <cell r="J2973" t="str">
            <v>Squamarina cartilaginea</v>
          </cell>
          <cell r="K2973">
            <v>1337</v>
          </cell>
        </row>
        <row r="2974">
          <cell r="I2974" t="str">
            <v>Squamarina lentigera</v>
          </cell>
          <cell r="J2974" t="str">
            <v>Squamarina lentigera</v>
          </cell>
          <cell r="K2974">
            <v>1339</v>
          </cell>
        </row>
        <row r="2975">
          <cell r="I2975" t="str">
            <v>Staurothele arctica</v>
          </cell>
          <cell r="J2975" t="str">
            <v>Staurothele arctica</v>
          </cell>
          <cell r="K2975">
            <v>1808</v>
          </cell>
        </row>
        <row r="2976">
          <cell r="I2976" t="str">
            <v>Staurothele areolata</v>
          </cell>
          <cell r="J2976" t="str">
            <v>Staurothele areolata</v>
          </cell>
          <cell r="K2976">
            <v>1679</v>
          </cell>
        </row>
        <row r="2977">
          <cell r="I2977" t="str">
            <v>Staurothele bacilligera</v>
          </cell>
          <cell r="J2977" t="str">
            <v>Staurothele bacilligera</v>
          </cell>
          <cell r="K2977">
            <v>1340</v>
          </cell>
        </row>
        <row r="2978">
          <cell r="I2978" t="str">
            <v>Staurothele caesia</v>
          </cell>
          <cell r="J2978" t="str">
            <v>Staurothele caesia</v>
          </cell>
          <cell r="K2978">
            <v>1341</v>
          </cell>
        </row>
        <row r="2979">
          <cell r="I2979" t="str">
            <v>Staurothele fissa</v>
          </cell>
          <cell r="J2979" t="str">
            <v>Staurothele fissa</v>
          </cell>
          <cell r="K2979">
            <v>1343</v>
          </cell>
        </row>
        <row r="2980">
          <cell r="I2980" t="str">
            <v>Staurothele frustulenta</v>
          </cell>
          <cell r="J2980" t="str">
            <v>Staurothele frustulenta</v>
          </cell>
          <cell r="K2980">
            <v>1981</v>
          </cell>
        </row>
        <row r="2981">
          <cell r="I2981" t="str">
            <v>Staurothele geoica</v>
          </cell>
          <cell r="J2981" t="str">
            <v>Staurothele geoica</v>
          </cell>
          <cell r="K2981">
            <v>1728</v>
          </cell>
        </row>
        <row r="2982">
          <cell r="I2982" t="str">
            <v>Staurothele guestphalica</v>
          </cell>
          <cell r="J2982" t="str">
            <v>Staurothele guestphalica</v>
          </cell>
          <cell r="K2982">
            <v>1617</v>
          </cell>
        </row>
        <row r="2983">
          <cell r="I2983" t="str">
            <v>Staurothele hymenogonia</v>
          </cell>
          <cell r="J2983" t="str">
            <v>Staurothele hymenogonia</v>
          </cell>
          <cell r="K2983">
            <v>1344</v>
          </cell>
        </row>
        <row r="2984">
          <cell r="I2984" t="str">
            <v>Staurothele rufa</v>
          </cell>
          <cell r="J2984" t="str">
            <v>Staurothele rufa</v>
          </cell>
          <cell r="K2984">
            <v>1345</v>
          </cell>
        </row>
        <row r="2985">
          <cell r="I2985" t="str">
            <v>Staurothele rugulosa</v>
          </cell>
          <cell r="J2985" t="str">
            <v>Staurothele rugulosa</v>
          </cell>
          <cell r="K2985">
            <v>1346</v>
          </cell>
        </row>
        <row r="2986">
          <cell r="I2986" t="str">
            <v>Staurothele rupifraga</v>
          </cell>
          <cell r="J2986" t="str">
            <v>Staurothele rupifraga</v>
          </cell>
          <cell r="K2986">
            <v>1347</v>
          </cell>
        </row>
        <row r="2987">
          <cell r="I2987" t="str">
            <v>Staurothele succedens</v>
          </cell>
          <cell r="J2987" t="str">
            <v>Staurothele succedens</v>
          </cell>
          <cell r="K2987">
            <v>1348</v>
          </cell>
        </row>
        <row r="2988">
          <cell r="I2988" t="str">
            <v>Steinia geophana</v>
          </cell>
          <cell r="J2988" t="str">
            <v>Steinia geophana</v>
          </cell>
          <cell r="K2988">
            <v>1349</v>
          </cell>
        </row>
        <row r="2989">
          <cell r="I2989" t="str">
            <v>Stenocybe bryophila</v>
          </cell>
          <cell r="J2989" t="str">
            <v>Stenocybe nitida</v>
          </cell>
          <cell r="K2989">
            <v>1548</v>
          </cell>
        </row>
        <row r="2990">
          <cell r="I2990" t="str">
            <v>Stenocybe byssacea</v>
          </cell>
          <cell r="J2990" t="str">
            <v>Stenocybe pullatula</v>
          </cell>
          <cell r="K2990">
            <v>1563</v>
          </cell>
        </row>
        <row r="2991">
          <cell r="I2991" t="str">
            <v>Stenocybe nitida</v>
          </cell>
          <cell r="J2991" t="str">
            <v>Stenocybe nitida</v>
          </cell>
          <cell r="K2991">
            <v>1548</v>
          </cell>
        </row>
        <row r="2992">
          <cell r="I2992" t="str">
            <v>Stenocybe pullatula</v>
          </cell>
          <cell r="J2992" t="str">
            <v>Stenocybe pullatula</v>
          </cell>
          <cell r="K2992">
            <v>1563</v>
          </cell>
        </row>
        <row r="2993">
          <cell r="I2993" t="str">
            <v>Stenocybe septata</v>
          </cell>
          <cell r="J2993" t="str">
            <v>Stenocybe septata</v>
          </cell>
          <cell r="K2993">
            <v>1564</v>
          </cell>
        </row>
        <row r="2994">
          <cell r="I2994" t="str">
            <v>Stereocaulon alpinum</v>
          </cell>
          <cell r="J2994" t="str">
            <v>Stereocaulon alpinum</v>
          </cell>
          <cell r="K2994">
            <v>1350</v>
          </cell>
        </row>
        <row r="2995">
          <cell r="I2995" t="str">
            <v>Stereocaulon condensatum</v>
          </cell>
          <cell r="J2995" t="str">
            <v>Stereocaulon condensatum</v>
          </cell>
          <cell r="K2995">
            <v>1351</v>
          </cell>
        </row>
        <row r="2996">
          <cell r="I2996" t="str">
            <v>Stereocaulon cumulatum</v>
          </cell>
          <cell r="J2996" t="str">
            <v>Stereocaulon cumulatum</v>
          </cell>
          <cell r="K2996">
            <v>1419</v>
          </cell>
        </row>
        <row r="2997">
          <cell r="I2997" t="str">
            <v>Stereocaulon dactylophyllum</v>
          </cell>
          <cell r="J2997" t="str">
            <v>Stereocaulon dactylophyllum var. dactylophyllum</v>
          </cell>
          <cell r="K2997">
            <v>1352</v>
          </cell>
        </row>
        <row r="2998">
          <cell r="I2998" t="str">
            <v>Stereocaulon dactylophyllum dactylophyllum</v>
          </cell>
          <cell r="J2998" t="str">
            <v>Stereocaulon dactylophyllum var. dactylophyllum</v>
          </cell>
          <cell r="K2998">
            <v>1352</v>
          </cell>
        </row>
        <row r="2999">
          <cell r="I2999" t="str">
            <v>Stereocaulon dactylophyllum occidentale</v>
          </cell>
          <cell r="J2999" t="str">
            <v>Stereocaulon dactylophyllum var. occidentale</v>
          </cell>
          <cell r="K2999">
            <v>1353</v>
          </cell>
        </row>
        <row r="3000">
          <cell r="I3000" t="str">
            <v>Stereocaulon dactylophyllum var. dactylophyllum</v>
          </cell>
          <cell r="J3000" t="str">
            <v>Stereocaulon dactylophyllum var. dactylophyllum</v>
          </cell>
          <cell r="K3000">
            <v>1352</v>
          </cell>
        </row>
        <row r="3001">
          <cell r="I3001" t="str">
            <v>Stereocaulon dactylophyllum var. occidentale</v>
          </cell>
          <cell r="J3001" t="str">
            <v>Stereocaulon dactylophyllum var. occidentale</v>
          </cell>
          <cell r="K3001">
            <v>1353</v>
          </cell>
        </row>
        <row r="3002">
          <cell r="I3002" t="str">
            <v>Stereocaulon delisei</v>
          </cell>
          <cell r="J3002" t="str">
            <v>Stereocaulon delisei</v>
          </cell>
          <cell r="K3002">
            <v>1354</v>
          </cell>
        </row>
        <row r="3003">
          <cell r="I3003" t="str">
            <v>Stereocaulon evolutum</v>
          </cell>
          <cell r="J3003" t="str">
            <v>Stereocaulon evolutum</v>
          </cell>
          <cell r="K3003">
            <v>1355</v>
          </cell>
        </row>
        <row r="3004">
          <cell r="I3004" t="str">
            <v>Stereocaulon glareosum</v>
          </cell>
          <cell r="J3004" t="str">
            <v>Stereocaulon glareosum</v>
          </cell>
          <cell r="K3004">
            <v>1356</v>
          </cell>
        </row>
        <row r="3005">
          <cell r="I3005" t="str">
            <v>Stereocaulon leucophaeopsis</v>
          </cell>
          <cell r="J3005" t="str">
            <v>Stereocaulon leucophaeopsis</v>
          </cell>
          <cell r="K3005">
            <v>1639</v>
          </cell>
        </row>
        <row r="3006">
          <cell r="I3006" t="str">
            <v>Stereocaulon microscopicum</v>
          </cell>
          <cell r="J3006" t="str">
            <v>Leprocaulon microscopicum</v>
          </cell>
          <cell r="K3006">
            <v>824</v>
          </cell>
        </row>
        <row r="3007">
          <cell r="I3007" t="str">
            <v>Stereocaulon nanodes</v>
          </cell>
          <cell r="J3007" t="str">
            <v>Stereocaulon nanodes</v>
          </cell>
          <cell r="K3007">
            <v>1357</v>
          </cell>
        </row>
        <row r="3008">
          <cell r="I3008" t="str">
            <v>Stereocaulon pileatum</v>
          </cell>
          <cell r="J3008" t="str">
            <v>Stereocaulon pileatum</v>
          </cell>
          <cell r="K3008">
            <v>1359</v>
          </cell>
        </row>
        <row r="3009">
          <cell r="I3009" t="str">
            <v>Stereocaulon plicatile</v>
          </cell>
          <cell r="J3009" t="str">
            <v>Stereocaulon plicatile</v>
          </cell>
          <cell r="K3009">
            <v>1269</v>
          </cell>
        </row>
        <row r="3010">
          <cell r="I3010" t="str">
            <v>Stereocaulon saxatile</v>
          </cell>
          <cell r="J3010" t="str">
            <v>Stereocaulon saxatile</v>
          </cell>
          <cell r="K3010">
            <v>1360</v>
          </cell>
        </row>
        <row r="3011">
          <cell r="I3011" t="str">
            <v>Stereocaulon spathuliferum</v>
          </cell>
          <cell r="J3011" t="str">
            <v>Stereocaulon spathuliferum</v>
          </cell>
          <cell r="K3011">
            <v>1361</v>
          </cell>
        </row>
        <row r="3012">
          <cell r="I3012" t="str">
            <v>Stereocaulon symphycheilum</v>
          </cell>
          <cell r="J3012" t="str">
            <v>Stereocaulon symphycheilum</v>
          </cell>
          <cell r="K3012">
            <v>1680</v>
          </cell>
        </row>
        <row r="3013">
          <cell r="I3013" t="str">
            <v>Stereocaulon tomentosum</v>
          </cell>
          <cell r="J3013" t="str">
            <v>Stereocaulon tomentosum</v>
          </cell>
          <cell r="K3013">
            <v>1362</v>
          </cell>
        </row>
        <row r="3014">
          <cell r="I3014" t="str">
            <v>Stereocaulon tornense</v>
          </cell>
          <cell r="J3014" t="str">
            <v>Stereocaulon tornense</v>
          </cell>
          <cell r="K3014">
            <v>1681</v>
          </cell>
        </row>
        <row r="3015">
          <cell r="I3015" t="str">
            <v>Stereocaulon vesuvianum</v>
          </cell>
          <cell r="J3015" t="str">
            <v>Stereocaulon vesuvianum var. vesuvianum</v>
          </cell>
          <cell r="K3015">
            <v>1363</v>
          </cell>
        </row>
        <row r="3016">
          <cell r="I3016" t="str">
            <v>Stereocaulon vesuvianum nodulosum</v>
          </cell>
          <cell r="J3016" t="str">
            <v>Stereocaulon vesuvianum var. nodulosum</v>
          </cell>
          <cell r="K3016">
            <v>1364</v>
          </cell>
        </row>
        <row r="3017">
          <cell r="I3017" t="str">
            <v>Stereocaulon vesuvianum symphycheileoides</v>
          </cell>
          <cell r="J3017" t="str">
            <v>Stereocaulon vesuvianum var. symphycheileoides</v>
          </cell>
          <cell r="K3017">
            <v>1598</v>
          </cell>
        </row>
        <row r="3018">
          <cell r="I3018" t="str">
            <v>Stereocaulon vesuvianum var. nodulosum</v>
          </cell>
          <cell r="J3018" t="str">
            <v>Stereocaulon vesuvianum var. nodulosum</v>
          </cell>
          <cell r="K3018">
            <v>1364</v>
          </cell>
        </row>
        <row r="3019">
          <cell r="I3019" t="str">
            <v>Stereocaulon vesuvianum var. symphycheileoides</v>
          </cell>
          <cell r="J3019" t="str">
            <v>Stereocaulon vesuvianum var. symphycheileoides</v>
          </cell>
          <cell r="K3019">
            <v>1598</v>
          </cell>
        </row>
        <row r="3020">
          <cell r="I3020" t="str">
            <v>Stereocaulon vesuvianum var. vesuvianum</v>
          </cell>
          <cell r="J3020" t="str">
            <v>Stereocaulon vesuvianum var. vesuvianum</v>
          </cell>
          <cell r="K3020">
            <v>1363</v>
          </cell>
        </row>
        <row r="3021">
          <cell r="I3021" t="str">
            <v>Stereocaulon vesuvianum vesuvianum</v>
          </cell>
          <cell r="J3021" t="str">
            <v>Stereocaulon vesuvianum var. vesuvianum</v>
          </cell>
          <cell r="K3021">
            <v>1363</v>
          </cell>
        </row>
        <row r="3022">
          <cell r="I3022" t="str">
            <v>Sticta atlantica</v>
          </cell>
          <cell r="J3022" t="str">
            <v>Sticta atlantica</v>
          </cell>
          <cell r="K3022">
            <v>2663</v>
          </cell>
        </row>
        <row r="3023">
          <cell r="I3023" t="str">
            <v>Sticta canariensis</v>
          </cell>
          <cell r="J3023" t="str">
            <v>Sticta canariensis</v>
          </cell>
          <cell r="K3023">
            <v>1365</v>
          </cell>
        </row>
        <row r="3024">
          <cell r="I3024" t="str">
            <v>Sticta canariensis (combined)</v>
          </cell>
          <cell r="J3024" t="str">
            <v>Sticta canariensis (combined)</v>
          </cell>
          <cell r="K3024">
            <v>2281</v>
          </cell>
        </row>
        <row r="3025">
          <cell r="I3025" t="str">
            <v>Sticta canariensis (dufourii)</v>
          </cell>
          <cell r="J3025" t="str">
            <v>Sticta canariensis (dufourii)</v>
          </cell>
          <cell r="K3025">
            <v>1366</v>
          </cell>
        </row>
        <row r="3026">
          <cell r="I3026" t="str">
            <v>Sticta ciliata</v>
          </cell>
          <cell r="J3026" t="str">
            <v>Sticta ciliata</v>
          </cell>
          <cell r="K3026">
            <v>2664</v>
          </cell>
        </row>
        <row r="3027">
          <cell r="I3027" t="str">
            <v>Sticta dufourii</v>
          </cell>
          <cell r="J3027" t="str">
            <v>Sticta canariensis (dufourii)</v>
          </cell>
          <cell r="K3027">
            <v>1366</v>
          </cell>
        </row>
        <row r="3028">
          <cell r="I3028" t="str">
            <v>Sticta fuliginoides</v>
          </cell>
          <cell r="J3028" t="str">
            <v>Sticta fuliginoides</v>
          </cell>
          <cell r="K3028">
            <v>2666</v>
          </cell>
        </row>
        <row r="3029">
          <cell r="I3029" t="str">
            <v>Sticta fuliginosa</v>
          </cell>
          <cell r="J3029" t="str">
            <v>Sticta fuliginosa s. lat.</v>
          </cell>
          <cell r="K3029">
            <v>1367</v>
          </cell>
        </row>
        <row r="3030">
          <cell r="I3030" t="str">
            <v>Sticta fuliginosa s. lat.</v>
          </cell>
          <cell r="J3030" t="str">
            <v>Sticta fuliginosa s. lat.</v>
          </cell>
          <cell r="K3030">
            <v>1367</v>
          </cell>
        </row>
        <row r="3031">
          <cell r="I3031" t="str">
            <v>Sticta fuliginosa s. str.</v>
          </cell>
          <cell r="J3031" t="str">
            <v>Sticta fuliginosa s. str.</v>
          </cell>
          <cell r="K3031">
            <v>2665</v>
          </cell>
        </row>
        <row r="3032">
          <cell r="I3032" t="str">
            <v>Sticta limbata</v>
          </cell>
          <cell r="J3032" t="str">
            <v>Sticta limbata</v>
          </cell>
          <cell r="K3032">
            <v>1368</v>
          </cell>
        </row>
        <row r="3033">
          <cell r="I3033" t="str">
            <v>Sticta sylvatica</v>
          </cell>
          <cell r="J3033" t="str">
            <v>Sticta sylvatica</v>
          </cell>
          <cell r="K3033">
            <v>1369</v>
          </cell>
        </row>
        <row r="3034">
          <cell r="I3034" t="str">
            <v>Stigmidium aggregatum</v>
          </cell>
          <cell r="J3034" t="str">
            <v>Stigmidium aggregatum</v>
          </cell>
          <cell r="K3034">
            <v>2220</v>
          </cell>
        </row>
        <row r="3035">
          <cell r="I3035" t="str">
            <v>Stigmidium arthoniae</v>
          </cell>
          <cell r="J3035" t="str">
            <v>Stigmidium arthoniae</v>
          </cell>
          <cell r="K3035">
            <v>2221</v>
          </cell>
        </row>
        <row r="3036">
          <cell r="I3036" t="str">
            <v>Stigmidium clauzadei</v>
          </cell>
          <cell r="J3036" t="str">
            <v>Stigmidium clauzadei</v>
          </cell>
          <cell r="K3036">
            <v>2470</v>
          </cell>
        </row>
        <row r="3037">
          <cell r="I3037" t="str">
            <v>Stigmidium congestum</v>
          </cell>
          <cell r="J3037" t="str">
            <v>Stigmidium congestum</v>
          </cell>
          <cell r="K3037">
            <v>2222</v>
          </cell>
        </row>
        <row r="3038">
          <cell r="I3038" t="str">
            <v>Stigmidium degelii</v>
          </cell>
          <cell r="J3038" t="str">
            <v>Stigmidium degelii</v>
          </cell>
          <cell r="K3038">
            <v>2223</v>
          </cell>
        </row>
        <row r="3039">
          <cell r="I3039" t="str">
            <v>Stigmidium ephebes</v>
          </cell>
          <cell r="J3039" t="str">
            <v>Stigmidium ephebes</v>
          </cell>
          <cell r="K3039">
            <v>2225</v>
          </cell>
        </row>
        <row r="3040">
          <cell r="I3040" t="str">
            <v>Stigmidium epiramalina</v>
          </cell>
          <cell r="J3040" t="str">
            <v>Stigmidium epiramalina</v>
          </cell>
          <cell r="K3040">
            <v>2224</v>
          </cell>
        </row>
        <row r="3041">
          <cell r="I3041" t="str">
            <v>Stigmidium epistigmellum</v>
          </cell>
          <cell r="J3041" t="str">
            <v>Stigmidium epistigmellum</v>
          </cell>
          <cell r="K3041">
            <v>2657</v>
          </cell>
        </row>
        <row r="3042">
          <cell r="I3042" t="str">
            <v>Stigmidium eucline</v>
          </cell>
          <cell r="J3042" t="str">
            <v>Stigmidium eucline</v>
          </cell>
          <cell r="K3042">
            <v>2606</v>
          </cell>
        </row>
        <row r="3043">
          <cell r="I3043" t="str">
            <v>Stigmidium fuscatae</v>
          </cell>
          <cell r="J3043" t="str">
            <v>Stigmidium fuscatae</v>
          </cell>
          <cell r="K3043">
            <v>2226</v>
          </cell>
        </row>
        <row r="3044">
          <cell r="I3044" t="str">
            <v>Stigmidium gyrophorarum</v>
          </cell>
          <cell r="J3044" t="str">
            <v>Stigmidium gyrophorarum</v>
          </cell>
          <cell r="K3044">
            <v>2057</v>
          </cell>
        </row>
        <row r="3045">
          <cell r="I3045" t="str">
            <v>Stigmidium hageniae</v>
          </cell>
          <cell r="J3045" t="str">
            <v>Stigmidium hageniae</v>
          </cell>
          <cell r="K3045">
            <v>2227</v>
          </cell>
        </row>
        <row r="3046">
          <cell r="I3046" t="str">
            <v>Stigmidium lecidellae</v>
          </cell>
          <cell r="J3046" t="str">
            <v>Stigmidium lecidellae</v>
          </cell>
          <cell r="K3046">
            <v>2308</v>
          </cell>
        </row>
        <row r="3047">
          <cell r="I3047" t="str">
            <v>Stigmidium leucophlebiae</v>
          </cell>
          <cell r="J3047" t="str">
            <v>Stigmidium leucophlebiae</v>
          </cell>
          <cell r="K3047">
            <v>2228</v>
          </cell>
        </row>
        <row r="3048">
          <cell r="I3048" t="str">
            <v>Stigmidium marinum</v>
          </cell>
          <cell r="J3048" t="str">
            <v>Stigmidium marinum</v>
          </cell>
          <cell r="K3048">
            <v>2229</v>
          </cell>
        </row>
        <row r="3049">
          <cell r="I3049" t="str">
            <v>Stigmidium microspilum</v>
          </cell>
          <cell r="J3049" t="str">
            <v>Stigmidium microspilum</v>
          </cell>
          <cell r="K3049">
            <v>1963</v>
          </cell>
        </row>
        <row r="3050">
          <cell r="I3050" t="str">
            <v>Stigmidium mitchellii</v>
          </cell>
          <cell r="J3050" t="str">
            <v>Stigmidium mitchellii</v>
          </cell>
          <cell r="K3050">
            <v>2230</v>
          </cell>
        </row>
        <row r="3051">
          <cell r="I3051" t="str">
            <v>Stigmidium mycobilimbiae</v>
          </cell>
          <cell r="J3051" t="str">
            <v>Stigmidium mycobilimbiae</v>
          </cell>
          <cell r="K3051">
            <v>2231</v>
          </cell>
        </row>
        <row r="3052">
          <cell r="I3052" t="str">
            <v>Stigmidium peltideae</v>
          </cell>
          <cell r="J3052" t="str">
            <v>Stigmidium peltideae</v>
          </cell>
          <cell r="K3052">
            <v>2232</v>
          </cell>
        </row>
        <row r="3053">
          <cell r="I3053" t="str">
            <v>Stigmidium pumilum</v>
          </cell>
          <cell r="J3053" t="str">
            <v>Stigmidium pumilum</v>
          </cell>
          <cell r="K3053">
            <v>2234</v>
          </cell>
        </row>
        <row r="3054">
          <cell r="I3054" t="str">
            <v>Stigmidium punctillum</v>
          </cell>
          <cell r="J3054" t="str">
            <v>Stigmidium punctillum</v>
          </cell>
          <cell r="K3054">
            <v>2233</v>
          </cell>
        </row>
        <row r="3055">
          <cell r="I3055" t="str">
            <v>Stigmidium rivulorum</v>
          </cell>
          <cell r="J3055" t="str">
            <v>Stigmidium rivulorum</v>
          </cell>
          <cell r="K3055">
            <v>1986</v>
          </cell>
        </row>
        <row r="3056">
          <cell r="I3056" t="str">
            <v>Stigmidium solorinarium</v>
          </cell>
          <cell r="J3056" t="str">
            <v>Stigmidium solorinarium</v>
          </cell>
          <cell r="K3056">
            <v>2235</v>
          </cell>
        </row>
        <row r="3057">
          <cell r="I3057" t="str">
            <v>Stigmidium superpositum</v>
          </cell>
          <cell r="J3057" t="str">
            <v>Stigmidium superpositum</v>
          </cell>
          <cell r="K3057">
            <v>2236</v>
          </cell>
        </row>
        <row r="3058">
          <cell r="I3058" t="str">
            <v>Stigmidium tabacinae</v>
          </cell>
          <cell r="J3058" t="str">
            <v>Stigmidium tabacinae</v>
          </cell>
          <cell r="K3058">
            <v>2237</v>
          </cell>
        </row>
        <row r="3059">
          <cell r="I3059" t="str">
            <v>Stigmidium xanthoparmeliarum</v>
          </cell>
          <cell r="J3059" t="str">
            <v>Stigmidium xanthoparmeliarum</v>
          </cell>
          <cell r="K3059">
            <v>2238</v>
          </cell>
        </row>
        <row r="3060">
          <cell r="I3060" t="str">
            <v>Strangospora deplanata</v>
          </cell>
          <cell r="J3060" t="str">
            <v>Strangospora deplanata</v>
          </cell>
          <cell r="K3060">
            <v>1809</v>
          </cell>
        </row>
        <row r="3061">
          <cell r="I3061" t="str">
            <v>Strangospora microhaema</v>
          </cell>
          <cell r="J3061" t="str">
            <v>Strangospora microhaema</v>
          </cell>
          <cell r="K3061">
            <v>1371</v>
          </cell>
        </row>
        <row r="3062">
          <cell r="I3062" t="str">
            <v>Strangospora moriformis</v>
          </cell>
          <cell r="J3062" t="str">
            <v>Strangospora moriformis</v>
          </cell>
          <cell r="K3062">
            <v>1372</v>
          </cell>
        </row>
        <row r="3063">
          <cell r="I3063" t="str">
            <v>Strangospora ochrophora</v>
          </cell>
          <cell r="J3063" t="str">
            <v>Piccolia ochrophora</v>
          </cell>
          <cell r="K3063">
            <v>1373</v>
          </cell>
        </row>
        <row r="3064">
          <cell r="I3064" t="str">
            <v>Strangospora pinicola</v>
          </cell>
          <cell r="J3064" t="str">
            <v>Strangospora pinicola</v>
          </cell>
          <cell r="K3064">
            <v>1374</v>
          </cell>
        </row>
        <row r="3065">
          <cell r="I3065" t="str">
            <v>Strigula calcarea</v>
          </cell>
          <cell r="J3065" t="str">
            <v>Strigula calcarea</v>
          </cell>
          <cell r="K3065">
            <v>2605</v>
          </cell>
        </row>
        <row r="3066">
          <cell r="I3066" t="str">
            <v>Strigula confusa</v>
          </cell>
          <cell r="J3066" t="str">
            <v>Strigula confusa</v>
          </cell>
          <cell r="K3066">
            <v>2322</v>
          </cell>
        </row>
        <row r="3067">
          <cell r="I3067" t="str">
            <v>Strigula jamesii</v>
          </cell>
          <cell r="J3067" t="str">
            <v>Strigula jamesii</v>
          </cell>
          <cell r="K3067">
            <v>1375</v>
          </cell>
        </row>
        <row r="3068">
          <cell r="I3068" t="str">
            <v>Strigula muscicola</v>
          </cell>
          <cell r="J3068" t="str">
            <v>Strigula muscicola</v>
          </cell>
          <cell r="K3068">
            <v>2438</v>
          </cell>
        </row>
        <row r="3069">
          <cell r="I3069" t="str">
            <v>Strigula phaea</v>
          </cell>
          <cell r="J3069" t="str">
            <v>Strigula phaea</v>
          </cell>
          <cell r="K3069">
            <v>2392</v>
          </cell>
        </row>
        <row r="3070">
          <cell r="I3070" t="str">
            <v>Strigula stigmatella var. alpestris</v>
          </cell>
          <cell r="J3070" t="str">
            <v>Strigula stigmatella var. alpestris</v>
          </cell>
          <cell r="K3070">
            <v>1377</v>
          </cell>
        </row>
        <row r="3071">
          <cell r="I3071" t="str">
            <v>Strigula stigmatella var. stigmatella</v>
          </cell>
          <cell r="J3071" t="str">
            <v>Strigula stigmatella var. stigmatella</v>
          </cell>
          <cell r="K3071">
            <v>1376</v>
          </cell>
        </row>
        <row r="3072">
          <cell r="I3072" t="str">
            <v>Strigula tagananae</v>
          </cell>
          <cell r="J3072" t="str">
            <v>Strigula tagananae</v>
          </cell>
          <cell r="K3072">
            <v>1919</v>
          </cell>
        </row>
        <row r="3073">
          <cell r="I3073" t="str">
            <v>Strigula taylorii</v>
          </cell>
          <cell r="J3073" t="str">
            <v>Strigula taylorii</v>
          </cell>
          <cell r="K3073">
            <v>1378</v>
          </cell>
        </row>
        <row r="3074">
          <cell r="I3074" t="str">
            <v>Strigula thelopsidoides</v>
          </cell>
          <cell r="J3074" t="str">
            <v>Strigula thelopsidoides</v>
          </cell>
          <cell r="K3074">
            <v>1682</v>
          </cell>
        </row>
        <row r="3075">
          <cell r="I3075" t="str">
            <v>Synalissa ramulosa</v>
          </cell>
          <cell r="J3075" t="str">
            <v>Synalissa ramulosa</v>
          </cell>
          <cell r="K3075">
            <v>1379</v>
          </cell>
        </row>
        <row r="3076">
          <cell r="I3076" t="str">
            <v>Synalissa symphorea</v>
          </cell>
          <cell r="J3076" t="str">
            <v>Synalissa ramulosa</v>
          </cell>
          <cell r="K3076">
            <v>1379</v>
          </cell>
        </row>
        <row r="3077">
          <cell r="I3077" t="str">
            <v>Syncesia myrticola</v>
          </cell>
          <cell r="J3077" t="str">
            <v>Syncesia myrticola</v>
          </cell>
          <cell r="K3077">
            <v>352</v>
          </cell>
        </row>
        <row r="3078">
          <cell r="I3078" t="str">
            <v>Syzygospora bachmannii</v>
          </cell>
          <cell r="J3078" t="str">
            <v>Heterocephalacria bachmannii</v>
          </cell>
          <cell r="K3078">
            <v>2239</v>
          </cell>
        </row>
        <row r="3079">
          <cell r="I3079" t="str">
            <v>Syzygospora physciacearum</v>
          </cell>
          <cell r="J3079" t="str">
            <v>Heterocephalacria physciacearum</v>
          </cell>
          <cell r="K3079">
            <v>2240</v>
          </cell>
        </row>
        <row r="3080">
          <cell r="I3080" t="str">
            <v>Taeniolella beschiana</v>
          </cell>
          <cell r="J3080" t="str">
            <v>Taeniolella beschiana</v>
          </cell>
          <cell r="K3080">
            <v>2309</v>
          </cell>
        </row>
        <row r="3081">
          <cell r="I3081" t="str">
            <v>Taeniolella cladinicola</v>
          </cell>
          <cell r="J3081" t="str">
            <v>Taeniolella cladinicola</v>
          </cell>
          <cell r="K3081">
            <v>2525</v>
          </cell>
        </row>
        <row r="3082">
          <cell r="I3082" t="str">
            <v>Taeniolella delicata</v>
          </cell>
          <cell r="J3082" t="str">
            <v>Taeniolella delicata</v>
          </cell>
          <cell r="K3082">
            <v>2241</v>
          </cell>
        </row>
        <row r="3083">
          <cell r="I3083" t="str">
            <v>Taeniolella phaeophysciae</v>
          </cell>
          <cell r="J3083" t="str">
            <v>Taeniolella phaeophysciae</v>
          </cell>
          <cell r="K3083">
            <v>2242</v>
          </cell>
        </row>
        <row r="3084">
          <cell r="I3084" t="str">
            <v>Taeniolella punctata</v>
          </cell>
          <cell r="J3084" t="str">
            <v>Taeniolella punctata</v>
          </cell>
          <cell r="K3084">
            <v>2243</v>
          </cell>
        </row>
        <row r="3085">
          <cell r="I3085" t="str">
            <v>Taeniolella rolfii</v>
          </cell>
          <cell r="J3085" t="str">
            <v>Taeniolella rolfii</v>
          </cell>
          <cell r="K3085">
            <v>2327</v>
          </cell>
        </row>
        <row r="3086">
          <cell r="I3086" t="str">
            <v>Taeniolella toruloides</v>
          </cell>
          <cell r="J3086" t="str">
            <v>Taeniolella toruloides</v>
          </cell>
          <cell r="K3086">
            <v>2690</v>
          </cell>
        </row>
        <row r="3087">
          <cell r="I3087" t="str">
            <v>Taeniolina scripta</v>
          </cell>
          <cell r="J3087" t="str">
            <v>Taeniolina scripta</v>
          </cell>
          <cell r="K3087">
            <v>2244</v>
          </cell>
        </row>
        <row r="3088">
          <cell r="I3088" t="str">
            <v>Telogalla olivieri</v>
          </cell>
          <cell r="J3088" t="str">
            <v>Telogalla olivieri</v>
          </cell>
          <cell r="K3088">
            <v>2068</v>
          </cell>
        </row>
        <row r="3089">
          <cell r="I3089" t="str">
            <v>Teloschistes chrysophthalmus</v>
          </cell>
          <cell r="J3089" t="str">
            <v>Teloschistes chrysophthalmus</v>
          </cell>
          <cell r="K3089">
            <v>1380</v>
          </cell>
        </row>
        <row r="3090">
          <cell r="I3090" t="str">
            <v>Teloschistes flavicans</v>
          </cell>
          <cell r="J3090" t="str">
            <v>Teloschistes flavicans</v>
          </cell>
          <cell r="K3090">
            <v>1381</v>
          </cell>
        </row>
        <row r="3091">
          <cell r="I3091" t="str">
            <v>Tephromela aglaea</v>
          </cell>
          <cell r="J3091" t="str">
            <v>Calvitimela aglaea</v>
          </cell>
          <cell r="K3091">
            <v>693</v>
          </cell>
        </row>
        <row r="3092">
          <cell r="I3092" t="str">
            <v>Tephromela atra</v>
          </cell>
          <cell r="J3092" t="str">
            <v>Tephromela atra var. atra</v>
          </cell>
          <cell r="K3092">
            <v>630</v>
          </cell>
        </row>
        <row r="3093">
          <cell r="I3093" t="str">
            <v>Tephromela atra atra</v>
          </cell>
          <cell r="J3093" t="str">
            <v>Tephromela atra var. atra</v>
          </cell>
          <cell r="K3093">
            <v>630</v>
          </cell>
        </row>
        <row r="3094">
          <cell r="I3094" t="str">
            <v>Tephromela atra torulosa</v>
          </cell>
          <cell r="J3094" t="str">
            <v>Tephromela atra var. torulosa</v>
          </cell>
          <cell r="K3094">
            <v>2349</v>
          </cell>
        </row>
        <row r="3095">
          <cell r="I3095" t="str">
            <v>Tephromela atra var. atra</v>
          </cell>
          <cell r="J3095" t="str">
            <v>Tephromela atra var. atra</v>
          </cell>
          <cell r="K3095">
            <v>630</v>
          </cell>
        </row>
        <row r="3096">
          <cell r="I3096" t="str">
            <v>Tephromela atra var. torulosa</v>
          </cell>
          <cell r="J3096" t="str">
            <v>Tephromela atra var. torulosa</v>
          </cell>
          <cell r="K3096">
            <v>2349</v>
          </cell>
        </row>
        <row r="3097">
          <cell r="I3097" t="str">
            <v>Tephromela grumosa</v>
          </cell>
          <cell r="J3097" t="str">
            <v>Tephromela grumosa</v>
          </cell>
          <cell r="K3097">
            <v>654</v>
          </cell>
        </row>
        <row r="3098">
          <cell r="I3098" t="str">
            <v>Tephromela pertusarioides</v>
          </cell>
          <cell r="J3098" t="str">
            <v>Tephromela pertusarioides</v>
          </cell>
          <cell r="K3098">
            <v>1810</v>
          </cell>
        </row>
        <row r="3099">
          <cell r="I3099" t="str">
            <v>Thamnogalla crombiei</v>
          </cell>
          <cell r="J3099" t="str">
            <v>Thamnogalla crombiei</v>
          </cell>
          <cell r="K3099">
            <v>2245</v>
          </cell>
        </row>
        <row r="3100">
          <cell r="I3100" t="str">
            <v>Thamnolia vermicularis subuliformis</v>
          </cell>
          <cell r="J3100" t="str">
            <v>Thamnolia vermicularis var. subuliformis</v>
          </cell>
          <cell r="K3100">
            <v>1382</v>
          </cell>
        </row>
        <row r="3101">
          <cell r="I3101" t="str">
            <v>Thamnolia vermicularis var. subuliformis</v>
          </cell>
          <cell r="J3101" t="str">
            <v>Thamnolia vermicularis var. subuliformis</v>
          </cell>
          <cell r="K3101">
            <v>1382</v>
          </cell>
        </row>
        <row r="3102">
          <cell r="I3102" t="str">
            <v>Thelenella larbalestieri</v>
          </cell>
          <cell r="J3102" t="str">
            <v>Thelenella larbalestieri</v>
          </cell>
          <cell r="K3102">
            <v>899</v>
          </cell>
        </row>
        <row r="3103">
          <cell r="I3103" t="str">
            <v>Thelenella modesta</v>
          </cell>
          <cell r="J3103" t="str">
            <v>Thelenella modesta</v>
          </cell>
          <cell r="K3103">
            <v>900</v>
          </cell>
        </row>
        <row r="3104">
          <cell r="I3104" t="str">
            <v>Thelenella muscorum</v>
          </cell>
          <cell r="J3104" t="str">
            <v>Thelenella muscorum var. muscorum</v>
          </cell>
          <cell r="K3104">
            <v>901</v>
          </cell>
        </row>
        <row r="3105">
          <cell r="I3105" t="str">
            <v>Thelenella muscorum muscorum</v>
          </cell>
          <cell r="J3105" t="str">
            <v>Thelenella muscorum var. muscorum</v>
          </cell>
          <cell r="K3105">
            <v>901</v>
          </cell>
        </row>
        <row r="3106">
          <cell r="I3106" t="str">
            <v>Thelenella muscorum octospora</v>
          </cell>
          <cell r="J3106" t="str">
            <v>Thelenella muscorum var. octospora</v>
          </cell>
          <cell r="K3106">
            <v>1778</v>
          </cell>
        </row>
        <row r="3107">
          <cell r="I3107" t="str">
            <v>Thelenella muscorum var. muscorum</v>
          </cell>
          <cell r="J3107" t="str">
            <v>Thelenella muscorum var. muscorum</v>
          </cell>
          <cell r="K3107">
            <v>901</v>
          </cell>
        </row>
        <row r="3108">
          <cell r="I3108" t="str">
            <v>Thelenella muscorum var. octospora</v>
          </cell>
          <cell r="J3108" t="str">
            <v>Thelenella muscorum var. octospora</v>
          </cell>
          <cell r="K3108">
            <v>1778</v>
          </cell>
        </row>
        <row r="3109">
          <cell r="I3109" t="str">
            <v>Thelidium decipiens</v>
          </cell>
          <cell r="J3109" t="str">
            <v>Thelidium decipiens</v>
          </cell>
          <cell r="K3109">
            <v>1385</v>
          </cell>
        </row>
        <row r="3110">
          <cell r="I3110" t="str">
            <v>Thelidium fontigenum</v>
          </cell>
          <cell r="J3110" t="str">
            <v>Thelidium fontigenum</v>
          </cell>
          <cell r="K3110">
            <v>1900</v>
          </cell>
        </row>
        <row r="3111">
          <cell r="I3111" t="str">
            <v>Thelidium fumidum</v>
          </cell>
          <cell r="J3111" t="str">
            <v>Thelidium fumidum</v>
          </cell>
          <cell r="K3111">
            <v>1386</v>
          </cell>
        </row>
        <row r="3112">
          <cell r="I3112" t="str">
            <v>Thelidium impressum</v>
          </cell>
          <cell r="J3112" t="str">
            <v>Thelidium impressum</v>
          </cell>
          <cell r="K3112">
            <v>1388</v>
          </cell>
        </row>
        <row r="3113">
          <cell r="I3113" t="str">
            <v>Thelidium incavatum</v>
          </cell>
          <cell r="J3113" t="str">
            <v>Thelidium incavatum</v>
          </cell>
          <cell r="K3113">
            <v>1389</v>
          </cell>
        </row>
        <row r="3114">
          <cell r="I3114" t="str">
            <v>Thelidium methorium</v>
          </cell>
          <cell r="J3114" t="str">
            <v>Thelidium methorium</v>
          </cell>
          <cell r="K3114">
            <v>1729</v>
          </cell>
        </row>
        <row r="3115">
          <cell r="I3115" t="str">
            <v>Thelidium microcarpum</v>
          </cell>
          <cell r="J3115" t="str">
            <v>Thelidium zwackhii</v>
          </cell>
          <cell r="K3115">
            <v>1392</v>
          </cell>
        </row>
        <row r="3116">
          <cell r="I3116" t="str">
            <v>Thelidium minutulum</v>
          </cell>
          <cell r="J3116" t="str">
            <v>Thelidium minutulum</v>
          </cell>
          <cell r="K3116">
            <v>1391</v>
          </cell>
        </row>
        <row r="3117">
          <cell r="I3117" t="str">
            <v>Thelidium papulare</v>
          </cell>
          <cell r="J3117" t="str">
            <v>Thelidium papulare f. papulare</v>
          </cell>
          <cell r="K3117">
            <v>1394</v>
          </cell>
        </row>
        <row r="3118">
          <cell r="I3118" t="str">
            <v>Thelidium papulare f. papulare</v>
          </cell>
          <cell r="J3118" t="str">
            <v>Thelidium papulare f. papulare</v>
          </cell>
          <cell r="K3118">
            <v>1394</v>
          </cell>
        </row>
        <row r="3119">
          <cell r="I3119" t="str">
            <v>Thelidium papulare f. sorediatum</v>
          </cell>
          <cell r="J3119" t="str">
            <v>Thelidium papulare f. sorediatum</v>
          </cell>
          <cell r="K3119">
            <v>1811</v>
          </cell>
        </row>
        <row r="3120">
          <cell r="I3120" t="str">
            <v>Thelidium papulare forma papulare</v>
          </cell>
          <cell r="J3120" t="str">
            <v>Thelidium papulare f. papulare</v>
          </cell>
          <cell r="K3120">
            <v>1394</v>
          </cell>
        </row>
        <row r="3121">
          <cell r="I3121" t="str">
            <v>Thelidium papulare forma sorediatum</v>
          </cell>
          <cell r="J3121" t="str">
            <v>Thelidium papulare f. sorediatum</v>
          </cell>
          <cell r="K3121">
            <v>1811</v>
          </cell>
        </row>
        <row r="3122">
          <cell r="I3122" t="str">
            <v>Thelidium papulare papulare</v>
          </cell>
          <cell r="J3122" t="str">
            <v>Thelidium papulare f. papulare</v>
          </cell>
          <cell r="K3122">
            <v>1394</v>
          </cell>
        </row>
        <row r="3123">
          <cell r="I3123" t="str">
            <v>Thelidium papulare sorediatum</v>
          </cell>
          <cell r="J3123" t="str">
            <v>Thelidium papulare f. sorediatum</v>
          </cell>
          <cell r="K3123">
            <v>1811</v>
          </cell>
        </row>
        <row r="3124">
          <cell r="I3124" t="str">
            <v>Thelidium pluvium</v>
          </cell>
          <cell r="J3124" t="str">
            <v>Thelidium pluvium</v>
          </cell>
          <cell r="K3124">
            <v>1812</v>
          </cell>
        </row>
        <row r="3125">
          <cell r="I3125" t="str">
            <v>Thelidium pyrenophorum</v>
          </cell>
          <cell r="J3125" t="str">
            <v>Thelidium pyrenophorum</v>
          </cell>
          <cell r="K3125">
            <v>1395</v>
          </cell>
        </row>
        <row r="3126">
          <cell r="I3126" t="str">
            <v>Thelidium rehmii</v>
          </cell>
          <cell r="J3126" t="str">
            <v>Thelidium rehmii</v>
          </cell>
          <cell r="K3126">
            <v>2652</v>
          </cell>
        </row>
        <row r="3127">
          <cell r="I3127" t="str">
            <v>Thelidium zwackhii</v>
          </cell>
          <cell r="J3127" t="str">
            <v>Thelidium zwackhii</v>
          </cell>
          <cell r="K3127">
            <v>1392</v>
          </cell>
        </row>
        <row r="3128">
          <cell r="I3128" t="str">
            <v>Thelocarpon coccosporum</v>
          </cell>
          <cell r="J3128" t="str">
            <v>Thelocarpon coccosporum</v>
          </cell>
          <cell r="K3128">
            <v>2537</v>
          </cell>
        </row>
        <row r="3129">
          <cell r="I3129" t="str">
            <v>Thelocarpon epibolum</v>
          </cell>
          <cell r="J3129" t="str">
            <v>Thelocarpon epibolum s. lat.</v>
          </cell>
          <cell r="K3129">
            <v>1398</v>
          </cell>
        </row>
        <row r="3130">
          <cell r="I3130" t="str">
            <v>Thelocarpon epibolum epibolum</v>
          </cell>
          <cell r="J3130" t="str">
            <v>Thelocarpon epibolum var. epibolum</v>
          </cell>
          <cell r="K3130">
            <v>1397</v>
          </cell>
        </row>
        <row r="3131">
          <cell r="I3131" t="str">
            <v>Thelocarpon epibolum epithallinum</v>
          </cell>
          <cell r="J3131" t="str">
            <v>Thelocarpon epibolum var. epithallinum</v>
          </cell>
          <cell r="K3131">
            <v>2345</v>
          </cell>
        </row>
        <row r="3132">
          <cell r="I3132" t="str">
            <v>Thelocarpon epibolum s. lat.</v>
          </cell>
          <cell r="J3132" t="str">
            <v>Thelocarpon epibolum s. lat.</v>
          </cell>
          <cell r="K3132">
            <v>1398</v>
          </cell>
        </row>
        <row r="3133">
          <cell r="I3133" t="str">
            <v>Thelocarpon epibolum var. epibolum</v>
          </cell>
          <cell r="J3133" t="str">
            <v>Thelocarpon epibolum var. epibolum</v>
          </cell>
          <cell r="K3133">
            <v>1397</v>
          </cell>
        </row>
        <row r="3134">
          <cell r="I3134" t="str">
            <v>Thelocarpon epibolum var. epithallinum</v>
          </cell>
          <cell r="J3134" t="str">
            <v>Thelocarpon epibolum var. epithallinum</v>
          </cell>
          <cell r="K3134">
            <v>2345</v>
          </cell>
        </row>
        <row r="3135">
          <cell r="I3135" t="str">
            <v>Thelocarpon impressellum</v>
          </cell>
          <cell r="J3135" t="str">
            <v>Thelocarpon impressellum</v>
          </cell>
          <cell r="K3135">
            <v>1399</v>
          </cell>
        </row>
        <row r="3136">
          <cell r="I3136" t="str">
            <v>Thelocarpon intermediellum</v>
          </cell>
          <cell r="J3136" t="str">
            <v>Thelocarpon intermediellum</v>
          </cell>
          <cell r="K3136">
            <v>1400</v>
          </cell>
        </row>
        <row r="3137">
          <cell r="I3137" t="str">
            <v>Thelocarpon laureri</v>
          </cell>
          <cell r="J3137" t="str">
            <v>Thelocarpon laureri</v>
          </cell>
          <cell r="K3137">
            <v>1401</v>
          </cell>
        </row>
        <row r="3138">
          <cell r="I3138" t="str">
            <v>Thelocarpon lichenicola</v>
          </cell>
          <cell r="J3138" t="str">
            <v>Thelocarpon lichenicola</v>
          </cell>
          <cell r="K3138">
            <v>1684</v>
          </cell>
        </row>
        <row r="3139">
          <cell r="I3139" t="str">
            <v>Thelocarpon magnussonii</v>
          </cell>
          <cell r="J3139" t="str">
            <v>Thelocarpon magnussonii</v>
          </cell>
          <cell r="K3139">
            <v>1402</v>
          </cell>
        </row>
        <row r="3140">
          <cell r="I3140" t="str">
            <v>Thelocarpon olivaceum</v>
          </cell>
          <cell r="J3140" t="str">
            <v>Thelocarpon olivaceum</v>
          </cell>
          <cell r="K3140">
            <v>1403</v>
          </cell>
        </row>
        <row r="3141">
          <cell r="I3141" t="str">
            <v>Thelocarpon opertum</v>
          </cell>
          <cell r="J3141" t="str">
            <v>Thelocarpon opertum</v>
          </cell>
          <cell r="K3141">
            <v>1080</v>
          </cell>
        </row>
        <row r="3142">
          <cell r="I3142" t="str">
            <v>Thelocarpon pallidum</v>
          </cell>
          <cell r="J3142" t="str">
            <v>Thelocarpon pallidum</v>
          </cell>
          <cell r="K3142">
            <v>1404</v>
          </cell>
        </row>
        <row r="3143">
          <cell r="I3143" t="str">
            <v>Thelocarpon robustum</v>
          </cell>
          <cell r="J3143" t="str">
            <v>Thelocarpon robustum</v>
          </cell>
          <cell r="K3143">
            <v>2426</v>
          </cell>
        </row>
        <row r="3144">
          <cell r="I3144" t="str">
            <v>Thelocarpon saxicola</v>
          </cell>
          <cell r="J3144" t="str">
            <v>Thelocarpon saxicola</v>
          </cell>
          <cell r="K3144">
            <v>2332</v>
          </cell>
        </row>
        <row r="3145">
          <cell r="I3145" t="str">
            <v>Thelocarpon sphaerosporum</v>
          </cell>
          <cell r="J3145" t="str">
            <v>Thelocarpon sphaerosporum</v>
          </cell>
          <cell r="K3145">
            <v>1497</v>
          </cell>
        </row>
        <row r="3146">
          <cell r="I3146" t="str">
            <v>Thelocarpon strasseri</v>
          </cell>
          <cell r="J3146" t="str">
            <v>Thelocarpon strasseri</v>
          </cell>
          <cell r="K3146">
            <v>1902</v>
          </cell>
        </row>
        <row r="3147">
          <cell r="I3147" t="str">
            <v>Thelocarpon superellum</v>
          </cell>
          <cell r="J3147" t="str">
            <v>Thelocarpon superellum</v>
          </cell>
          <cell r="K3147">
            <v>1405</v>
          </cell>
        </row>
        <row r="3148">
          <cell r="I3148" t="str">
            <v>Thelomma ocellatum</v>
          </cell>
          <cell r="J3148" t="str">
            <v>Thelomma ocellatum</v>
          </cell>
          <cell r="K3148">
            <v>1406</v>
          </cell>
        </row>
        <row r="3149">
          <cell r="I3149" t="str">
            <v>Thelopsis isiaca</v>
          </cell>
          <cell r="J3149" t="str">
            <v>Thelopsis isiaca</v>
          </cell>
          <cell r="K3149">
            <v>957</v>
          </cell>
        </row>
        <row r="3150">
          <cell r="I3150" t="str">
            <v>Thelopsis melathelia</v>
          </cell>
          <cell r="J3150" t="str">
            <v>Thelopsis melathelia</v>
          </cell>
          <cell r="K3150">
            <v>1407</v>
          </cell>
        </row>
        <row r="3151">
          <cell r="I3151" t="str">
            <v>Thelopsis rubella</v>
          </cell>
          <cell r="J3151" t="str">
            <v>Thelopsis rubella</v>
          </cell>
          <cell r="K3151">
            <v>1408</v>
          </cell>
        </row>
        <row r="3152">
          <cell r="I3152" t="str">
            <v>Thelotrema isidioides</v>
          </cell>
          <cell r="J3152" t="str">
            <v>Leucodecton isidioides</v>
          </cell>
          <cell r="K3152">
            <v>1409</v>
          </cell>
        </row>
        <row r="3153">
          <cell r="I3153" t="str">
            <v>Thelotrema lepadinum</v>
          </cell>
          <cell r="J3153" t="str">
            <v>Thelotrema lepadinum</v>
          </cell>
          <cell r="K3153">
            <v>1410</v>
          </cell>
        </row>
        <row r="3154">
          <cell r="I3154" t="str">
            <v>Thelotrema macrosporum</v>
          </cell>
          <cell r="J3154" t="str">
            <v>Thelotrema macrosporum</v>
          </cell>
          <cell r="K3154">
            <v>1411</v>
          </cell>
        </row>
        <row r="3155">
          <cell r="I3155" t="str">
            <v>Thelotrema monosporum</v>
          </cell>
          <cell r="J3155" t="str">
            <v>Thelotrema macrosporum</v>
          </cell>
          <cell r="K3155">
            <v>1411</v>
          </cell>
        </row>
        <row r="3156">
          <cell r="I3156" t="str">
            <v>Thelotrema petractoides</v>
          </cell>
          <cell r="J3156" t="str">
            <v>Crutarndina petractoides</v>
          </cell>
          <cell r="K3156">
            <v>1412</v>
          </cell>
        </row>
        <row r="3157">
          <cell r="I3157" t="str">
            <v>Thelotrema subtile</v>
          </cell>
          <cell r="J3157" t="str">
            <v>Crutarndina petractoides</v>
          </cell>
          <cell r="K3157">
            <v>1412</v>
          </cell>
        </row>
        <row r="3158">
          <cell r="I3158" t="str">
            <v>Thermutis velutina</v>
          </cell>
          <cell r="J3158" t="str">
            <v>Thermutis velutina</v>
          </cell>
          <cell r="K3158">
            <v>1413</v>
          </cell>
        </row>
        <row r="3159">
          <cell r="I3159" t="str">
            <v>Thrombium epigaeum</v>
          </cell>
          <cell r="J3159" t="str">
            <v>Thrombium epigaeum</v>
          </cell>
          <cell r="K3159">
            <v>1414</v>
          </cell>
        </row>
        <row r="3160">
          <cell r="I3160" t="str">
            <v>Thrombium thelostomum</v>
          </cell>
          <cell r="J3160" t="str">
            <v>Pyrenocarpon thelostomum</v>
          </cell>
          <cell r="K3160">
            <v>1813</v>
          </cell>
        </row>
        <row r="3161">
          <cell r="I3161" t="str">
            <v>Toensbergia leucococca</v>
          </cell>
          <cell r="J3161" t="str">
            <v>Toensbergia leucococca</v>
          </cell>
          <cell r="K3161">
            <v>1868</v>
          </cell>
        </row>
        <row r="3162">
          <cell r="I3162" t="str">
            <v>Tomasellia diffusa</v>
          </cell>
          <cell r="J3162" t="str">
            <v>Tomasellia diffusa</v>
          </cell>
          <cell r="K3162">
            <v>1730</v>
          </cell>
        </row>
        <row r="3163">
          <cell r="I3163" t="str">
            <v>Tomasellia gelatinosa</v>
          </cell>
          <cell r="J3163" t="str">
            <v>Tomasellia gelatinosa</v>
          </cell>
          <cell r="K3163">
            <v>1565</v>
          </cell>
        </row>
        <row r="3164">
          <cell r="I3164" t="str">
            <v>Tomasellia lactea</v>
          </cell>
          <cell r="J3164" t="str">
            <v>Mycoporum lacteum</v>
          </cell>
          <cell r="K3164">
            <v>1576</v>
          </cell>
        </row>
        <row r="3165">
          <cell r="I3165" t="str">
            <v>Toninia aromatica</v>
          </cell>
          <cell r="J3165" t="str">
            <v>Toninia aromatica</v>
          </cell>
          <cell r="K3165">
            <v>1415</v>
          </cell>
        </row>
        <row r="3166">
          <cell r="I3166" t="str">
            <v>Toninia caeruleonigricans</v>
          </cell>
          <cell r="J3166" t="str">
            <v>Toninia sedifolia</v>
          </cell>
          <cell r="K3166">
            <v>1416</v>
          </cell>
        </row>
        <row r="3167">
          <cell r="I3167" t="str">
            <v>Toninia caradocensis</v>
          </cell>
          <cell r="J3167" t="str">
            <v>Xylopsora caradocensis</v>
          </cell>
          <cell r="K3167">
            <v>576</v>
          </cell>
        </row>
        <row r="3168">
          <cell r="I3168" t="str">
            <v>Toninia cervina</v>
          </cell>
          <cell r="J3168" t="str">
            <v>Toninia verrucarioides</v>
          </cell>
          <cell r="K3168">
            <v>1418</v>
          </cell>
        </row>
        <row r="3169">
          <cell r="I3169" t="str">
            <v>Toninia coelestina</v>
          </cell>
          <cell r="J3169" t="str">
            <v>Toninia coelestina</v>
          </cell>
          <cell r="K3169">
            <v>1424</v>
          </cell>
        </row>
        <row r="3170">
          <cell r="I3170" t="str">
            <v>Toninia diffracta</v>
          </cell>
          <cell r="J3170" t="str">
            <v>Toninia diffracta</v>
          </cell>
          <cell r="K3170">
            <v>1903</v>
          </cell>
        </row>
        <row r="3171">
          <cell r="I3171" t="str">
            <v>Toninia episema</v>
          </cell>
          <cell r="J3171" t="str">
            <v>Toninia episema</v>
          </cell>
          <cell r="K3171">
            <v>1904</v>
          </cell>
        </row>
        <row r="3172">
          <cell r="I3172" t="str">
            <v>Toninia fusispora</v>
          </cell>
          <cell r="J3172" t="str">
            <v>Toninia fusispora</v>
          </cell>
          <cell r="K3172">
            <v>1577</v>
          </cell>
        </row>
        <row r="3173">
          <cell r="I3173" t="str">
            <v>Toninia lobulata</v>
          </cell>
          <cell r="J3173" t="str">
            <v>Bilimbia lobulata</v>
          </cell>
          <cell r="K3173">
            <v>1422</v>
          </cell>
        </row>
        <row r="3174">
          <cell r="I3174" t="str">
            <v>Toninia mesoidea</v>
          </cell>
          <cell r="J3174" t="str">
            <v>Toninia mesoidea</v>
          </cell>
          <cell r="K3174">
            <v>1423</v>
          </cell>
        </row>
        <row r="3175">
          <cell r="I3175" t="str">
            <v>Toninia opuntioides</v>
          </cell>
          <cell r="J3175" t="str">
            <v>Toninia opuntioides</v>
          </cell>
          <cell r="K3175">
            <v>1905</v>
          </cell>
        </row>
        <row r="3176">
          <cell r="I3176" t="str">
            <v>Toninia physaroides</v>
          </cell>
          <cell r="J3176" t="str">
            <v>Toninia physaroides</v>
          </cell>
          <cell r="K3176">
            <v>1906</v>
          </cell>
        </row>
        <row r="3177">
          <cell r="I3177" t="str">
            <v>Toninia plumbina</v>
          </cell>
          <cell r="J3177" t="str">
            <v>Toninia plumbina</v>
          </cell>
          <cell r="K3177">
            <v>1907</v>
          </cell>
        </row>
        <row r="3178">
          <cell r="I3178" t="str">
            <v>Toninia rosulata</v>
          </cell>
          <cell r="J3178" t="str">
            <v>Toninia rosulata</v>
          </cell>
          <cell r="K3178">
            <v>1814</v>
          </cell>
        </row>
        <row r="3179">
          <cell r="I3179" t="str">
            <v>Toninia sedifolia</v>
          </cell>
          <cell r="J3179" t="str">
            <v>Toninia sedifolia</v>
          </cell>
          <cell r="K3179">
            <v>1416</v>
          </cell>
        </row>
        <row r="3180">
          <cell r="I3180" t="str">
            <v>Toninia squalescens</v>
          </cell>
          <cell r="J3180" t="str">
            <v>Toninia squalescens</v>
          </cell>
          <cell r="K3180">
            <v>1426</v>
          </cell>
        </row>
        <row r="3181">
          <cell r="I3181" t="str">
            <v>Toninia squalida</v>
          </cell>
          <cell r="J3181" t="str">
            <v>Toninia squalida</v>
          </cell>
          <cell r="K3181">
            <v>1427</v>
          </cell>
        </row>
        <row r="3182">
          <cell r="I3182" t="str">
            <v>Toninia subfuscae</v>
          </cell>
          <cell r="J3182" t="str">
            <v>Toninia subfuscae</v>
          </cell>
          <cell r="K3182">
            <v>2419</v>
          </cell>
        </row>
        <row r="3183">
          <cell r="I3183" t="str">
            <v>Toninia thiopsora</v>
          </cell>
          <cell r="J3183" t="str">
            <v>Toninia thiopsora</v>
          </cell>
          <cell r="K3183">
            <v>1425</v>
          </cell>
        </row>
        <row r="3184">
          <cell r="I3184" t="str">
            <v>Toninia tumidula</v>
          </cell>
          <cell r="J3184" t="str">
            <v>Porpidinia tumidula</v>
          </cell>
          <cell r="K3184">
            <v>1429</v>
          </cell>
        </row>
        <row r="3185">
          <cell r="I3185" t="str">
            <v>Toninia verrucariae</v>
          </cell>
          <cell r="J3185" t="str">
            <v>Toninia verrucariae</v>
          </cell>
          <cell r="K3185">
            <v>2550</v>
          </cell>
        </row>
        <row r="3186">
          <cell r="I3186" t="str">
            <v>Toninia verrucarioides</v>
          </cell>
          <cell r="J3186" t="str">
            <v>Toninia verrucarioides</v>
          </cell>
          <cell r="K3186">
            <v>1418</v>
          </cell>
        </row>
        <row r="3187">
          <cell r="I3187" t="str">
            <v>Topeliopsis azorica</v>
          </cell>
          <cell r="J3187" t="str">
            <v>Topeliopsis azorica</v>
          </cell>
          <cell r="K3187">
            <v>2420</v>
          </cell>
        </row>
        <row r="3188">
          <cell r="I3188" t="str">
            <v>Tornabea scutellifera</v>
          </cell>
          <cell r="J3188" t="str">
            <v>Tornabea scutellifera</v>
          </cell>
          <cell r="K3188">
            <v>1430</v>
          </cell>
        </row>
        <row r="3189">
          <cell r="I3189" t="str">
            <v>Trapelia coarctata</v>
          </cell>
          <cell r="J3189" t="str">
            <v>Trapelia coarctata</v>
          </cell>
          <cell r="K3189">
            <v>1431</v>
          </cell>
        </row>
        <row r="3190">
          <cell r="I3190" t="str">
            <v>Trapelia corticola</v>
          </cell>
          <cell r="J3190" t="str">
            <v>Trapelia corticola</v>
          </cell>
          <cell r="K3190">
            <v>1581</v>
          </cell>
        </row>
        <row r="3191">
          <cell r="I3191" t="str">
            <v>Trapelia glebulosa</v>
          </cell>
          <cell r="J3191" t="str">
            <v>Trapelia glebulosa</v>
          </cell>
          <cell r="K3191">
            <v>1432</v>
          </cell>
        </row>
        <row r="3192">
          <cell r="I3192" t="str">
            <v>Trapelia involuta</v>
          </cell>
          <cell r="J3192" t="str">
            <v>Trapelia glebulosa</v>
          </cell>
          <cell r="K3192">
            <v>1432</v>
          </cell>
        </row>
        <row r="3193">
          <cell r="I3193" t="str">
            <v>Trapelia obtegens</v>
          </cell>
          <cell r="J3193" t="str">
            <v>Trapelia obtegens</v>
          </cell>
          <cell r="K3193">
            <v>1434</v>
          </cell>
        </row>
        <row r="3194">
          <cell r="I3194" t="str">
            <v>Trapelia placodioides</v>
          </cell>
          <cell r="J3194" t="str">
            <v>Trapelia placodioides</v>
          </cell>
          <cell r="K3194">
            <v>1595</v>
          </cell>
        </row>
        <row r="3195">
          <cell r="I3195" t="str">
            <v>Trapeliopsis aeneofusca</v>
          </cell>
          <cell r="J3195" t="str">
            <v>Trapeliopsis aeneofusca</v>
          </cell>
          <cell r="K3195">
            <v>1815</v>
          </cell>
        </row>
        <row r="3196">
          <cell r="I3196" t="str">
            <v>Trapeliopsis flexuosa</v>
          </cell>
          <cell r="J3196" t="str">
            <v>Trapeliopsis flexuosa</v>
          </cell>
          <cell r="K3196">
            <v>692</v>
          </cell>
        </row>
        <row r="3197">
          <cell r="I3197" t="str">
            <v>Trapeliopsis gelatinosa</v>
          </cell>
          <cell r="J3197" t="str">
            <v>Trapeliopsis gelatinosa</v>
          </cell>
          <cell r="K3197">
            <v>726</v>
          </cell>
        </row>
        <row r="3198">
          <cell r="I3198" t="str">
            <v>Trapeliopsis glaucolepidea</v>
          </cell>
          <cell r="J3198" t="str">
            <v>Trapeliopsis glaucolepidea</v>
          </cell>
          <cell r="K3198">
            <v>1435</v>
          </cell>
        </row>
        <row r="3199">
          <cell r="I3199" t="str">
            <v>Trapeliopsis granulosa</v>
          </cell>
          <cell r="J3199" t="str">
            <v>Trapeliopsis granulosa</v>
          </cell>
          <cell r="K3199">
            <v>727</v>
          </cell>
        </row>
        <row r="3200">
          <cell r="I3200" t="str">
            <v>Trapeliopsis percrenata</v>
          </cell>
          <cell r="J3200" t="str">
            <v>Trapeliopsis percrenata</v>
          </cell>
          <cell r="K3200">
            <v>1436</v>
          </cell>
        </row>
        <row r="3201">
          <cell r="I3201" t="str">
            <v>Trapeliopsis pseudogranulosa</v>
          </cell>
          <cell r="J3201" t="str">
            <v>Trapeliopsis pseudogranulosa</v>
          </cell>
          <cell r="K3201">
            <v>1582</v>
          </cell>
        </row>
        <row r="3202">
          <cell r="I3202" t="str">
            <v>Trapeliopsis viridescens</v>
          </cell>
          <cell r="J3202" t="str">
            <v>Trapeliopsis viridescens</v>
          </cell>
          <cell r="K3202">
            <v>792</v>
          </cell>
        </row>
        <row r="3203">
          <cell r="I3203" t="str">
            <v>Trapeliopsis wallrothii</v>
          </cell>
          <cell r="J3203" t="str">
            <v>Trapeliopsis wallrothii</v>
          </cell>
          <cell r="K3203">
            <v>1437</v>
          </cell>
        </row>
        <row r="3204">
          <cell r="I3204" t="str">
            <v>Tremella caloplacae</v>
          </cell>
          <cell r="J3204" t="str">
            <v>Tremella caloplacae</v>
          </cell>
          <cell r="K3204">
            <v>2389</v>
          </cell>
        </row>
        <row r="3205">
          <cell r="I3205" t="str">
            <v>Tremella candelariellae</v>
          </cell>
          <cell r="J3205" t="str">
            <v>Tremella candelariellae</v>
          </cell>
          <cell r="K3205">
            <v>2602</v>
          </cell>
        </row>
        <row r="3206">
          <cell r="I3206" t="str">
            <v>Tremella cetrariicola</v>
          </cell>
          <cell r="J3206" t="str">
            <v>Tremella cetrariicola</v>
          </cell>
          <cell r="K3206">
            <v>2246</v>
          </cell>
        </row>
        <row r="3207">
          <cell r="I3207" t="str">
            <v>Tremella cladoniae</v>
          </cell>
          <cell r="J3207" t="str">
            <v>Tremella cladoniae</v>
          </cell>
          <cell r="K3207">
            <v>2395</v>
          </cell>
        </row>
        <row r="3208">
          <cell r="I3208" t="str">
            <v>Tremella coppinsii</v>
          </cell>
          <cell r="J3208" t="str">
            <v>Tremella coppinsii</v>
          </cell>
          <cell r="K3208">
            <v>1917</v>
          </cell>
        </row>
        <row r="3209">
          <cell r="I3209" t="str">
            <v>Tremella hypogymniae</v>
          </cell>
          <cell r="J3209" t="str">
            <v>Tremella hypogymniae</v>
          </cell>
          <cell r="K3209">
            <v>2247</v>
          </cell>
        </row>
        <row r="3210">
          <cell r="I3210" t="str">
            <v>Tremella lichenicola</v>
          </cell>
          <cell r="J3210" t="str">
            <v>Tremella lichenicola</v>
          </cell>
          <cell r="K3210">
            <v>2248</v>
          </cell>
        </row>
        <row r="3211">
          <cell r="I3211" t="str">
            <v>Tremella lobariacearum</v>
          </cell>
          <cell r="J3211" t="str">
            <v>Tremella lobariacearum</v>
          </cell>
          <cell r="K3211">
            <v>2249</v>
          </cell>
        </row>
        <row r="3212">
          <cell r="I3212" t="str">
            <v>Tremella normandinae</v>
          </cell>
          <cell r="J3212" t="str">
            <v>Tremella normandinae</v>
          </cell>
          <cell r="K3212">
            <v>2250</v>
          </cell>
        </row>
        <row r="3213">
          <cell r="I3213" t="str">
            <v>Tremella parmeliarum</v>
          </cell>
          <cell r="J3213" t="str">
            <v>Tremella parmeliarum</v>
          </cell>
          <cell r="K3213">
            <v>2640</v>
          </cell>
        </row>
        <row r="3214">
          <cell r="I3214" t="str">
            <v>Tremella pertusariae</v>
          </cell>
          <cell r="J3214" t="str">
            <v>Tremella pertusariae</v>
          </cell>
          <cell r="K3214">
            <v>2251</v>
          </cell>
        </row>
        <row r="3215">
          <cell r="I3215" t="str">
            <v>Tremella phaeographidis</v>
          </cell>
          <cell r="J3215" t="str">
            <v>Tremella phaeographidis</v>
          </cell>
          <cell r="K3215">
            <v>2252</v>
          </cell>
        </row>
        <row r="3216">
          <cell r="I3216" t="str">
            <v>Tremella phaeophysciae</v>
          </cell>
          <cell r="J3216" t="str">
            <v>Tremella phaeophysciae</v>
          </cell>
          <cell r="K3216">
            <v>2253</v>
          </cell>
        </row>
        <row r="3217">
          <cell r="I3217" t="str">
            <v>Tremella protoparmeliae</v>
          </cell>
          <cell r="J3217" t="str">
            <v>Tremella protoparmeliae</v>
          </cell>
          <cell r="K3217">
            <v>2254</v>
          </cell>
        </row>
        <row r="3218">
          <cell r="I3218" t="str">
            <v>Tremella ramalinae</v>
          </cell>
          <cell r="J3218" t="str">
            <v>Tremella ramalinae</v>
          </cell>
          <cell r="K3218">
            <v>2615</v>
          </cell>
        </row>
        <row r="3219">
          <cell r="I3219" t="str">
            <v>Tremella rhizocarpicola</v>
          </cell>
          <cell r="J3219" t="str">
            <v>Tremella rhizocarpicola</v>
          </cell>
          <cell r="K3219">
            <v>2684</v>
          </cell>
        </row>
        <row r="3220">
          <cell r="I3220" t="str">
            <v>Tremella tuckerae</v>
          </cell>
          <cell r="J3220" t="str">
            <v>Tremella tuckerae</v>
          </cell>
          <cell r="K3220">
            <v>2478</v>
          </cell>
        </row>
        <row r="3221">
          <cell r="I3221" t="str">
            <v>Tremolecia atrata</v>
          </cell>
          <cell r="J3221" t="str">
            <v>Tremolecia atrata</v>
          </cell>
          <cell r="K3221">
            <v>1438</v>
          </cell>
        </row>
        <row r="3222">
          <cell r="I3222" t="str">
            <v>Tremolecia jurana</v>
          </cell>
          <cell r="J3222" t="str">
            <v>Farnoldia jurana</v>
          </cell>
          <cell r="K3222">
            <v>863</v>
          </cell>
        </row>
        <row r="3223">
          <cell r="I3223" t="str">
            <v>Trichoconis lichenicola</v>
          </cell>
          <cell r="J3223" t="str">
            <v>Trichoconis lichenicola</v>
          </cell>
          <cell r="K3223">
            <v>2255</v>
          </cell>
        </row>
        <row r="3224">
          <cell r="I3224" t="str">
            <v>Trichonectria hirta</v>
          </cell>
          <cell r="J3224" t="str">
            <v>Trichonectria hirta</v>
          </cell>
          <cell r="K3224">
            <v>2256</v>
          </cell>
        </row>
        <row r="3225">
          <cell r="I3225" t="str">
            <v>Trichonectria pertusariae</v>
          </cell>
          <cell r="J3225" t="str">
            <v>Trichonectria pertusariae</v>
          </cell>
          <cell r="K3225">
            <v>2699</v>
          </cell>
        </row>
        <row r="3226">
          <cell r="I3226" t="str">
            <v>Trichothecium roseum</v>
          </cell>
          <cell r="J3226" t="str">
            <v>Trichothecium roseum</v>
          </cell>
          <cell r="K3226">
            <v>2257</v>
          </cell>
        </row>
        <row r="3227">
          <cell r="I3227" t="str">
            <v>Trimmatothele perquisita</v>
          </cell>
          <cell r="J3227" t="str">
            <v>Trimmatothele perquisita</v>
          </cell>
          <cell r="K3227">
            <v>1439</v>
          </cell>
        </row>
        <row r="3228">
          <cell r="I3228" t="str">
            <v>Trimmatothelopsis rhizobola</v>
          </cell>
          <cell r="J3228" t="str">
            <v>Trimmatothelopsis rhizobola</v>
          </cell>
          <cell r="K3228">
            <v>767</v>
          </cell>
        </row>
        <row r="3229">
          <cell r="I3229" t="str">
            <v>Tubeufia heterodermiae</v>
          </cell>
          <cell r="J3229" t="str">
            <v>Tubeufia heterodermiae</v>
          </cell>
          <cell r="K3229">
            <v>2603</v>
          </cell>
        </row>
        <row r="3230">
          <cell r="I3230" t="str">
            <v>Tuckermannopsis chlorophylla</v>
          </cell>
          <cell r="J3230" t="str">
            <v>Tuckermannopsis chlorophylla</v>
          </cell>
          <cell r="K3230">
            <v>327</v>
          </cell>
        </row>
        <row r="3231">
          <cell r="I3231" t="str">
            <v>Tuckermanopsis chlorophylla</v>
          </cell>
          <cell r="J3231" t="str">
            <v>Tuckermannopsis chlorophylla</v>
          </cell>
          <cell r="K3231">
            <v>327</v>
          </cell>
        </row>
        <row r="3232">
          <cell r="I3232" t="str">
            <v>Tylophoron hibernicum</v>
          </cell>
          <cell r="J3232" t="str">
            <v>Tylophoron hibernicum</v>
          </cell>
          <cell r="K3232">
            <v>185</v>
          </cell>
        </row>
        <row r="3233">
          <cell r="I3233" t="str">
            <v>Tylothallia biformigera</v>
          </cell>
          <cell r="J3233" t="str">
            <v>Tylothallia biformigera</v>
          </cell>
          <cell r="K3233">
            <v>1440</v>
          </cell>
        </row>
        <row r="3234">
          <cell r="I3234" t="str">
            <v>Umbilicaria crustulosa</v>
          </cell>
          <cell r="J3234" t="str">
            <v>Umbilicaria crustulosa</v>
          </cell>
          <cell r="K3234">
            <v>1445</v>
          </cell>
        </row>
        <row r="3235">
          <cell r="I3235" t="str">
            <v>Umbilicaria cylindrica</v>
          </cell>
          <cell r="J3235" t="str">
            <v>Umbilicaria cylindrica</v>
          </cell>
          <cell r="K3235">
            <v>1446</v>
          </cell>
        </row>
        <row r="3236">
          <cell r="I3236" t="str">
            <v>Umbilicaria deusta</v>
          </cell>
          <cell r="J3236" t="str">
            <v>Umbilicaria deusta</v>
          </cell>
          <cell r="K3236">
            <v>1447</v>
          </cell>
        </row>
        <row r="3237">
          <cell r="I3237" t="str">
            <v>Umbilicaria grisea</v>
          </cell>
          <cell r="J3237" t="str">
            <v>Umbilicaria grisea</v>
          </cell>
          <cell r="K3237">
            <v>1448</v>
          </cell>
        </row>
        <row r="3238">
          <cell r="I3238" t="str">
            <v>Umbilicaria hirsuta</v>
          </cell>
          <cell r="J3238" t="str">
            <v>Umbilicaria hirsuta</v>
          </cell>
          <cell r="K3238">
            <v>1449</v>
          </cell>
        </row>
        <row r="3239">
          <cell r="I3239" t="str">
            <v>Umbilicaria hyperborea</v>
          </cell>
          <cell r="J3239" t="str">
            <v>Umbilicaria hyperborea</v>
          </cell>
          <cell r="K3239">
            <v>1450</v>
          </cell>
        </row>
        <row r="3240">
          <cell r="I3240" t="str">
            <v>Umbilicaria nylanderiana</v>
          </cell>
          <cell r="J3240" t="str">
            <v>Umbilicaria nylanderiana</v>
          </cell>
          <cell r="K3240">
            <v>1578</v>
          </cell>
        </row>
        <row r="3241">
          <cell r="I3241" t="str">
            <v>Umbilicaria polyphylla</v>
          </cell>
          <cell r="J3241" t="str">
            <v>Umbilicaria polyphylla</v>
          </cell>
          <cell r="K3241">
            <v>1451</v>
          </cell>
        </row>
        <row r="3242">
          <cell r="I3242" t="str">
            <v>Umbilicaria polyrrhiza</v>
          </cell>
          <cell r="J3242" t="str">
            <v>Umbilicaria polyrrhiza</v>
          </cell>
          <cell r="K3242">
            <v>1452</v>
          </cell>
        </row>
        <row r="3243">
          <cell r="I3243" t="str">
            <v>Umbilicaria proboscidea</v>
          </cell>
          <cell r="J3243" t="str">
            <v>Umbilicaria proboscidea</v>
          </cell>
          <cell r="K3243">
            <v>1453</v>
          </cell>
        </row>
        <row r="3244">
          <cell r="I3244" t="str">
            <v>Umbilicaria spodochroa</v>
          </cell>
          <cell r="J3244" t="str">
            <v>Umbilicaria spodochroa</v>
          </cell>
          <cell r="K3244">
            <v>1454</v>
          </cell>
        </row>
        <row r="3245">
          <cell r="I3245" t="str">
            <v>Umbilicaria torrefacta</v>
          </cell>
          <cell r="J3245" t="str">
            <v>Umbilicaria torrefacta</v>
          </cell>
          <cell r="K3245">
            <v>1455</v>
          </cell>
        </row>
        <row r="3246">
          <cell r="I3246" t="str">
            <v>Unguiculariopsis lesdainii</v>
          </cell>
          <cell r="J3246" t="str">
            <v>Unguiculariopsis lesdainii</v>
          </cell>
          <cell r="K3246">
            <v>2303</v>
          </cell>
        </row>
        <row r="3247">
          <cell r="I3247" t="str">
            <v>Unguiculariopsis lettaui</v>
          </cell>
          <cell r="J3247" t="str">
            <v>Unguiculariopsis lettaui</v>
          </cell>
          <cell r="K3247">
            <v>2258</v>
          </cell>
        </row>
        <row r="3248">
          <cell r="I3248" t="str">
            <v>Unguiculariopsis manriquei</v>
          </cell>
          <cell r="J3248" t="str">
            <v>Unguiculariopsis manriquei</v>
          </cell>
          <cell r="K3248">
            <v>1997</v>
          </cell>
        </row>
        <row r="3249">
          <cell r="I3249" t="str">
            <v>Unguiculariopsis refractiva</v>
          </cell>
          <cell r="J3249" t="str">
            <v>Unguiculariopsis refractiva</v>
          </cell>
          <cell r="K3249">
            <v>2259</v>
          </cell>
        </row>
        <row r="3250">
          <cell r="I3250" t="str">
            <v>Unguiculariopsis thallophila</v>
          </cell>
          <cell r="J3250" t="str">
            <v>Unguiculariopsis thallophila</v>
          </cell>
          <cell r="K3250">
            <v>2260</v>
          </cell>
        </row>
        <row r="3251">
          <cell r="I3251" t="str">
            <v>Usnea articulata</v>
          </cell>
          <cell r="J3251" t="str">
            <v>Usnea articulata</v>
          </cell>
          <cell r="K3251">
            <v>1456</v>
          </cell>
        </row>
        <row r="3252">
          <cell r="I3252" t="str">
            <v>Usnea ceratina</v>
          </cell>
          <cell r="J3252" t="str">
            <v>Usnea ceratina</v>
          </cell>
          <cell r="K3252">
            <v>1458</v>
          </cell>
        </row>
        <row r="3253">
          <cell r="I3253" t="str">
            <v>Usnea chaetophora</v>
          </cell>
          <cell r="J3253" t="str">
            <v>Usnea dasopoga</v>
          </cell>
          <cell r="K3253">
            <v>1460</v>
          </cell>
        </row>
        <row r="3254">
          <cell r="I3254" t="str">
            <v>Usnea comosa</v>
          </cell>
          <cell r="J3254" t="str">
            <v>Usnea subfloridana</v>
          </cell>
          <cell r="K3254">
            <v>1471</v>
          </cell>
        </row>
        <row r="3255">
          <cell r="I3255" t="str">
            <v>Usnea cornuta</v>
          </cell>
          <cell r="J3255" t="str">
            <v>Usnea cornuta</v>
          </cell>
          <cell r="K3255">
            <v>1469</v>
          </cell>
        </row>
        <row r="3256">
          <cell r="I3256" t="str">
            <v>Usnea dasopoga</v>
          </cell>
          <cell r="J3256" t="str">
            <v>Usnea dasopoga</v>
          </cell>
          <cell r="K3256">
            <v>1460</v>
          </cell>
        </row>
        <row r="3257">
          <cell r="I3257" t="str">
            <v>Usnea dasypoga</v>
          </cell>
          <cell r="J3257" t="str">
            <v>Usnea dasopoga</v>
          </cell>
          <cell r="K3257">
            <v>1460</v>
          </cell>
        </row>
        <row r="3258">
          <cell r="I3258" t="str">
            <v>Usnea esperantiana</v>
          </cell>
          <cell r="J3258" t="str">
            <v>Usnea esperantiana</v>
          </cell>
          <cell r="K3258">
            <v>1816</v>
          </cell>
        </row>
        <row r="3259">
          <cell r="I3259" t="str">
            <v>Usnea filipendula</v>
          </cell>
          <cell r="J3259" t="str">
            <v>Usnea dasopoga</v>
          </cell>
          <cell r="K3259">
            <v>1460</v>
          </cell>
        </row>
        <row r="3260">
          <cell r="I3260" t="str">
            <v>Usnea flammea</v>
          </cell>
          <cell r="J3260" t="str">
            <v>Usnea flammea</v>
          </cell>
          <cell r="K3260">
            <v>1461</v>
          </cell>
        </row>
        <row r="3261">
          <cell r="I3261" t="str">
            <v>Usnea flavocardia</v>
          </cell>
          <cell r="J3261" t="str">
            <v>Usnea flavocardia</v>
          </cell>
          <cell r="K3261">
            <v>1731</v>
          </cell>
        </row>
        <row r="3262">
          <cell r="I3262" t="str">
            <v>Usnea florida</v>
          </cell>
          <cell r="J3262" t="str">
            <v>Usnea florida</v>
          </cell>
          <cell r="K3262">
            <v>1462</v>
          </cell>
        </row>
        <row r="3263">
          <cell r="I3263" t="str">
            <v>Usnea fragilescens</v>
          </cell>
          <cell r="J3263" t="str">
            <v>Usnea fragilescens var. mollis</v>
          </cell>
          <cell r="K3263">
            <v>1817</v>
          </cell>
        </row>
        <row r="3264">
          <cell r="I3264" t="str">
            <v>Usnea fragilescens fragilescens</v>
          </cell>
          <cell r="J3264" t="str">
            <v>Usnea fragilescens var. fragilescens</v>
          </cell>
          <cell r="K3264">
            <v>1464</v>
          </cell>
        </row>
        <row r="3265">
          <cell r="I3265" t="str">
            <v>Usnea fragilescens mollis</v>
          </cell>
          <cell r="J3265" t="str">
            <v>Usnea fragilescens var. mollis</v>
          </cell>
          <cell r="K3265">
            <v>1817</v>
          </cell>
        </row>
        <row r="3266">
          <cell r="I3266" t="str">
            <v>Usnea fragilescens var. fragilescens</v>
          </cell>
          <cell r="J3266" t="str">
            <v>Usnea fragilescens var. fragilescens</v>
          </cell>
          <cell r="K3266">
            <v>1464</v>
          </cell>
        </row>
        <row r="3267">
          <cell r="I3267" t="str">
            <v>Usnea fragilescens var. mollis</v>
          </cell>
          <cell r="J3267" t="str">
            <v>Usnea fragilescens var. mollis</v>
          </cell>
          <cell r="K3267">
            <v>1817</v>
          </cell>
        </row>
        <row r="3268">
          <cell r="I3268" t="str">
            <v>Usnea fulvoreagens</v>
          </cell>
          <cell r="J3268" t="str">
            <v>Usnea fulvoreagens</v>
          </cell>
          <cell r="K3268">
            <v>1465</v>
          </cell>
        </row>
        <row r="3269">
          <cell r="I3269" t="str">
            <v>Usnea glabrata</v>
          </cell>
          <cell r="J3269" t="str">
            <v>Usnea glabrata</v>
          </cell>
          <cell r="K3269">
            <v>1466</v>
          </cell>
        </row>
        <row r="3270">
          <cell r="I3270" t="str">
            <v>Usnea glabrescens</v>
          </cell>
          <cell r="J3270" t="str">
            <v>Usnea glabrescens</v>
          </cell>
          <cell r="K3270">
            <v>1467</v>
          </cell>
        </row>
        <row r="3271">
          <cell r="I3271" t="str">
            <v>Usnea hirta</v>
          </cell>
          <cell r="J3271" t="str">
            <v>Usnea hirta</v>
          </cell>
          <cell r="K3271">
            <v>1468</v>
          </cell>
        </row>
        <row r="3272">
          <cell r="I3272" t="str">
            <v>Usnea inflata</v>
          </cell>
          <cell r="J3272" t="str">
            <v>Usnea cornuta</v>
          </cell>
          <cell r="K3272">
            <v>1469</v>
          </cell>
        </row>
        <row r="3273">
          <cell r="I3273" t="str">
            <v>Usnea rubicunda</v>
          </cell>
          <cell r="J3273" t="str">
            <v>Usnea rubicunda</v>
          </cell>
          <cell r="K3273">
            <v>1470</v>
          </cell>
        </row>
        <row r="3274">
          <cell r="I3274" t="str">
            <v>Usnea silesiaca</v>
          </cell>
          <cell r="J3274" t="str">
            <v>Usnea silesiaca</v>
          </cell>
          <cell r="K3274">
            <v>1818</v>
          </cell>
        </row>
        <row r="3275">
          <cell r="I3275" t="str">
            <v>Usnea subfloridana</v>
          </cell>
          <cell r="J3275" t="str">
            <v>Usnea subfloridana</v>
          </cell>
          <cell r="K3275">
            <v>1471</v>
          </cell>
        </row>
        <row r="3276">
          <cell r="I3276" t="str">
            <v>Usnea subpectinata</v>
          </cell>
          <cell r="J3276" t="str">
            <v>Usnea cornuta</v>
          </cell>
          <cell r="K3276">
            <v>1469</v>
          </cell>
        </row>
        <row r="3277">
          <cell r="I3277" t="str">
            <v>Usnea subscabrosa</v>
          </cell>
          <cell r="J3277" t="str">
            <v>Usnea subscabrosa</v>
          </cell>
          <cell r="K3277">
            <v>1908</v>
          </cell>
        </row>
        <row r="3278">
          <cell r="I3278" t="str">
            <v>Usnea wasmuthii</v>
          </cell>
          <cell r="J3278" t="str">
            <v>Usnea wasmuthii</v>
          </cell>
          <cell r="K3278">
            <v>1640</v>
          </cell>
        </row>
        <row r="3279">
          <cell r="I3279" t="str">
            <v>Vahliella atlantica</v>
          </cell>
          <cell r="J3279" t="str">
            <v>Vahliella atlantica</v>
          </cell>
          <cell r="K3279">
            <v>2432</v>
          </cell>
        </row>
        <row r="3280">
          <cell r="I3280" t="str">
            <v>Vahliella leucophaea</v>
          </cell>
          <cell r="J3280" t="str">
            <v>Vahliella leucophaea</v>
          </cell>
          <cell r="K3280">
            <v>977</v>
          </cell>
        </row>
        <row r="3281">
          <cell r="I3281" t="str">
            <v>Varicellaria hemisphaerica</v>
          </cell>
          <cell r="J3281" t="str">
            <v>Varicellaria hemisphaerica</v>
          </cell>
          <cell r="K3281">
            <v>1075</v>
          </cell>
        </row>
        <row r="3282">
          <cell r="I3282" t="str">
            <v>Varicellaria lactea</v>
          </cell>
          <cell r="J3282" t="str">
            <v>Varicellaria lactea</v>
          </cell>
          <cell r="K3282">
            <v>1077</v>
          </cell>
        </row>
        <row r="3283">
          <cell r="I3283" t="str">
            <v>Varicellaria velata</v>
          </cell>
          <cell r="J3283" t="str">
            <v>Varicellaria velata</v>
          </cell>
          <cell r="K3283">
            <v>1096</v>
          </cell>
        </row>
        <row r="3284">
          <cell r="I3284" t="str">
            <v>Verrucaria acrotella</v>
          </cell>
          <cell r="J3284" t="str">
            <v>Verrucaria murina</v>
          </cell>
          <cell r="K3284">
            <v>1508</v>
          </cell>
        </row>
        <row r="3285">
          <cell r="I3285" t="str">
            <v>Verrucaria aethiobola</v>
          </cell>
          <cell r="J3285" t="str">
            <v>Verrucaria aethiobola</v>
          </cell>
          <cell r="K3285">
            <v>1473</v>
          </cell>
        </row>
        <row r="3286">
          <cell r="I3286" t="str">
            <v>Verrucaria ahtii</v>
          </cell>
          <cell r="J3286" t="str">
            <v>Verrucaria ahtii</v>
          </cell>
          <cell r="K3286">
            <v>2697</v>
          </cell>
        </row>
        <row r="3287">
          <cell r="I3287" t="str">
            <v>Verrucaria alpicola</v>
          </cell>
          <cell r="J3287" t="str">
            <v>Verrucaria alpicola</v>
          </cell>
          <cell r="K3287">
            <v>2653</v>
          </cell>
        </row>
        <row r="3288">
          <cell r="I3288" t="str">
            <v>Verrucaria amphibia</v>
          </cell>
          <cell r="J3288" t="str">
            <v>Hydropunctaria amphibia</v>
          </cell>
          <cell r="K3288">
            <v>1474</v>
          </cell>
        </row>
        <row r="3289">
          <cell r="I3289" t="str">
            <v>Verrucaria andesiatica</v>
          </cell>
          <cell r="J3289" t="str">
            <v>Verrucaria elaeomelaena s. lat.</v>
          </cell>
          <cell r="K3289">
            <v>1488</v>
          </cell>
        </row>
        <row r="3290">
          <cell r="I3290" t="str">
            <v>Verrucaria anziana</v>
          </cell>
          <cell r="J3290" t="str">
            <v>Verrucaria anziana</v>
          </cell>
          <cell r="K3290">
            <v>2526</v>
          </cell>
        </row>
        <row r="3291">
          <cell r="I3291" t="str">
            <v>Verrucaria aquatilis</v>
          </cell>
          <cell r="J3291" t="str">
            <v>Verrucaria aquatilis</v>
          </cell>
          <cell r="K3291">
            <v>1476</v>
          </cell>
        </row>
        <row r="3292">
          <cell r="I3292" t="str">
            <v>Verrucaria aranensis</v>
          </cell>
          <cell r="J3292" t="str">
            <v>Verrucaria aranensis</v>
          </cell>
          <cell r="K3292">
            <v>1643</v>
          </cell>
        </row>
        <row r="3293">
          <cell r="I3293" t="str">
            <v>Verrucaria aspiciliicola</v>
          </cell>
          <cell r="J3293" t="str">
            <v>Placopyrenium canellum</v>
          </cell>
          <cell r="K3293">
            <v>1478</v>
          </cell>
        </row>
        <row r="3294">
          <cell r="I3294" t="str">
            <v>Verrucaria baldensis</v>
          </cell>
          <cell r="J3294" t="str">
            <v>Verrucaria baldensis</v>
          </cell>
          <cell r="K3294">
            <v>1479</v>
          </cell>
        </row>
        <row r="3295">
          <cell r="I3295" t="str">
            <v>Verrucaria bryoctona</v>
          </cell>
          <cell r="J3295" t="str">
            <v>Verrucaria bryoctona</v>
          </cell>
          <cell r="K3295">
            <v>1539</v>
          </cell>
        </row>
        <row r="3296">
          <cell r="I3296" t="str">
            <v>Verrucaria bulgarica</v>
          </cell>
          <cell r="J3296" t="str">
            <v>Verrucaria bulgarica</v>
          </cell>
          <cell r="K3296">
            <v>1736</v>
          </cell>
        </row>
        <row r="3297">
          <cell r="I3297" t="str">
            <v>Verrucaria caerulea</v>
          </cell>
          <cell r="J3297" t="str">
            <v>Verrucaria caerulea</v>
          </cell>
          <cell r="K3297">
            <v>1481</v>
          </cell>
        </row>
        <row r="3298">
          <cell r="I3298" t="str">
            <v>Verrucaria calciseda</v>
          </cell>
          <cell r="J3298" t="str">
            <v>Verrucaria calciseda</v>
          </cell>
          <cell r="K3298">
            <v>1480</v>
          </cell>
        </row>
        <row r="3299">
          <cell r="I3299" t="str">
            <v>Verrucaria canella</v>
          </cell>
          <cell r="J3299" t="str">
            <v>Placopyrenium canellum</v>
          </cell>
          <cell r="K3299">
            <v>1478</v>
          </cell>
        </row>
        <row r="3300">
          <cell r="I3300" t="str">
            <v>Verrucaria cernaensis</v>
          </cell>
          <cell r="J3300" t="str">
            <v>Verrucaria cernaensis</v>
          </cell>
          <cell r="K3300">
            <v>1910</v>
          </cell>
        </row>
        <row r="3301">
          <cell r="I3301" t="str">
            <v>Verrucaria ceuthocarpa</v>
          </cell>
          <cell r="J3301" t="str">
            <v>Verrucaria ceuthocarpa</v>
          </cell>
          <cell r="K3301">
            <v>2469</v>
          </cell>
        </row>
        <row r="3302">
          <cell r="I3302" t="str">
            <v>Verrucaria consociata</v>
          </cell>
          <cell r="J3302" t="str">
            <v>Verrucaria consociata</v>
          </cell>
          <cell r="K3302">
            <v>2626</v>
          </cell>
        </row>
        <row r="3303">
          <cell r="I3303" t="str">
            <v>Verrucaria conturmatula</v>
          </cell>
          <cell r="J3303" t="str">
            <v>Verrucaria conturmatula</v>
          </cell>
          <cell r="K3303">
            <v>2346</v>
          </cell>
        </row>
        <row r="3304">
          <cell r="I3304" t="str">
            <v>Verrucaria crustulosa</v>
          </cell>
          <cell r="J3304" t="str">
            <v>Placopyrenium formosum</v>
          </cell>
          <cell r="K3304">
            <v>2513</v>
          </cell>
        </row>
        <row r="3305">
          <cell r="I3305" t="str">
            <v>Verrucaria csernaensis</v>
          </cell>
          <cell r="J3305" t="str">
            <v>Verrucaria cernaensis</v>
          </cell>
          <cell r="K3305">
            <v>1910</v>
          </cell>
        </row>
        <row r="3306">
          <cell r="I3306" t="str">
            <v>Verrucaria cyanea</v>
          </cell>
          <cell r="J3306" t="str">
            <v>Verrucaria cyanea</v>
          </cell>
          <cell r="K3306">
            <v>1484</v>
          </cell>
        </row>
        <row r="3307">
          <cell r="I3307" t="str">
            <v>Verrucaria degelii</v>
          </cell>
          <cell r="J3307" t="str">
            <v>Verrucaria degelii</v>
          </cell>
          <cell r="K3307">
            <v>1485</v>
          </cell>
        </row>
        <row r="3308">
          <cell r="I3308" t="str">
            <v>Verrucaria denudata</v>
          </cell>
          <cell r="J3308" t="str">
            <v>Verrucaria hydrophila</v>
          </cell>
          <cell r="K3308">
            <v>1496</v>
          </cell>
        </row>
        <row r="3309">
          <cell r="I3309" t="str">
            <v>Verrucaria devensis</v>
          </cell>
          <cell r="J3309" t="str">
            <v>Verrucaria devensis</v>
          </cell>
          <cell r="K3309">
            <v>850</v>
          </cell>
        </row>
        <row r="3310">
          <cell r="I3310" t="str">
            <v>Verrucaria ditmarsica</v>
          </cell>
          <cell r="J3310" t="str">
            <v>Verrucaria ditmarsica</v>
          </cell>
          <cell r="K3310">
            <v>1486</v>
          </cell>
        </row>
        <row r="3311">
          <cell r="I3311" t="str">
            <v>Verrucaria dolosa</v>
          </cell>
          <cell r="J3311" t="str">
            <v>Verrucaria dolosa</v>
          </cell>
          <cell r="K3311">
            <v>1619</v>
          </cell>
        </row>
        <row r="3312">
          <cell r="I3312" t="str">
            <v>Verrucaria dufourii</v>
          </cell>
          <cell r="J3312" t="str">
            <v>Verrucaria dufourii</v>
          </cell>
          <cell r="K3312">
            <v>1487</v>
          </cell>
        </row>
        <row r="3313">
          <cell r="I3313" t="str">
            <v>Verrucaria elaeina</v>
          </cell>
          <cell r="J3313" t="str">
            <v>Verrucaria elaeina</v>
          </cell>
          <cell r="K3313">
            <v>1871</v>
          </cell>
        </row>
        <row r="3314">
          <cell r="I3314" t="str">
            <v>Verrucaria elaeomelaena</v>
          </cell>
          <cell r="J3314" t="str">
            <v>Verrucaria elaeomelaena s. lat.</v>
          </cell>
          <cell r="K3314">
            <v>1488</v>
          </cell>
        </row>
        <row r="3315">
          <cell r="I3315" t="str">
            <v>Verrucaria elaeomelaena s. lat.</v>
          </cell>
          <cell r="J3315" t="str">
            <v>Verrucaria elaeomelaena s. lat.</v>
          </cell>
          <cell r="K3315">
            <v>1488</v>
          </cell>
        </row>
        <row r="3316">
          <cell r="I3316" t="str">
            <v>Verrucaria funckii</v>
          </cell>
          <cell r="J3316" t="str">
            <v>Verrucaria funckii</v>
          </cell>
          <cell r="K3316">
            <v>1490</v>
          </cell>
        </row>
        <row r="3317">
          <cell r="I3317" t="str">
            <v>Verrucaria fuscella</v>
          </cell>
          <cell r="J3317" t="str">
            <v>Placopyrenium fuscellum</v>
          </cell>
          <cell r="K3317">
            <v>1492</v>
          </cell>
        </row>
        <row r="3318">
          <cell r="I3318" t="str">
            <v>Verrucaria fusconigrescens</v>
          </cell>
          <cell r="J3318" t="str">
            <v>Verrucaria fusconigrescens</v>
          </cell>
          <cell r="K3318">
            <v>1491</v>
          </cell>
        </row>
        <row r="3319">
          <cell r="I3319" t="str">
            <v>Verrucaria glaucina</v>
          </cell>
          <cell r="J3319" t="str">
            <v>Placopyrenium fuscellum</v>
          </cell>
          <cell r="K3319">
            <v>1492</v>
          </cell>
        </row>
        <row r="3320">
          <cell r="I3320" t="str">
            <v>Verrucaria halizoa</v>
          </cell>
          <cell r="J3320" t="str">
            <v>Verrucaria halizoa</v>
          </cell>
          <cell r="K3320">
            <v>1493</v>
          </cell>
        </row>
        <row r="3321">
          <cell r="I3321" t="str">
            <v>Verrucaria hochstetteri</v>
          </cell>
          <cell r="J3321" t="str">
            <v>Verrucaria hochstetteri</v>
          </cell>
          <cell r="K3321">
            <v>1495</v>
          </cell>
        </row>
        <row r="3322">
          <cell r="I3322" t="str">
            <v>Verrucaria humida</v>
          </cell>
          <cell r="J3322" t="str">
            <v>Verrucaria humida</v>
          </cell>
          <cell r="K3322">
            <v>2654</v>
          </cell>
        </row>
        <row r="3323">
          <cell r="I3323" t="str">
            <v>Verrucaria hydrela</v>
          </cell>
          <cell r="J3323" t="str">
            <v>Verrucaria hydrophila</v>
          </cell>
          <cell r="K3323">
            <v>1496</v>
          </cell>
        </row>
        <row r="3324">
          <cell r="I3324" t="str">
            <v>Verrucaria hydrophila</v>
          </cell>
          <cell r="J3324" t="str">
            <v>Verrucaria hydrophila</v>
          </cell>
          <cell r="K3324">
            <v>1496</v>
          </cell>
        </row>
        <row r="3325">
          <cell r="I3325" t="str">
            <v>Verrucaria internigrescens</v>
          </cell>
          <cell r="J3325" t="str">
            <v>Verrucaria internigrescens</v>
          </cell>
          <cell r="K3325">
            <v>1498</v>
          </cell>
        </row>
        <row r="3326">
          <cell r="I3326" t="str">
            <v>Verrucaria kernstockii</v>
          </cell>
          <cell r="J3326" t="str">
            <v>Hydropunctaria rheitrophila</v>
          </cell>
          <cell r="K3326">
            <v>1499</v>
          </cell>
        </row>
        <row r="3327">
          <cell r="I3327" t="str">
            <v>Verrucaria knowlesiae</v>
          </cell>
          <cell r="J3327" t="str">
            <v>Verrucaria knowlesiae</v>
          </cell>
          <cell r="K3327">
            <v>1645</v>
          </cell>
        </row>
        <row r="3328">
          <cell r="I3328" t="str">
            <v>Verrucaria lapidicola</v>
          </cell>
          <cell r="J3328" t="str">
            <v>Verrucaria lapidicola</v>
          </cell>
          <cell r="K3328">
            <v>2634</v>
          </cell>
        </row>
        <row r="3329">
          <cell r="I3329" t="str">
            <v>Verrucaria latebrosa</v>
          </cell>
          <cell r="J3329" t="str">
            <v>Verrucaria latebrosa</v>
          </cell>
          <cell r="K3329">
            <v>1500</v>
          </cell>
        </row>
        <row r="3330">
          <cell r="I3330" t="str">
            <v>Verrucaria latericola</v>
          </cell>
          <cell r="J3330" t="str">
            <v>Verrucaria latericola</v>
          </cell>
          <cell r="K3330">
            <v>1620</v>
          </cell>
        </row>
        <row r="3331">
          <cell r="I3331" t="str">
            <v>Verrucaria macrostoma</v>
          </cell>
          <cell r="J3331" t="str">
            <v>Verrucaria macrostoma f. macrostoma</v>
          </cell>
          <cell r="K3331">
            <v>1502</v>
          </cell>
        </row>
        <row r="3332">
          <cell r="I3332" t="str">
            <v>Verrucaria macrostoma f. furfuracea</v>
          </cell>
          <cell r="J3332" t="str">
            <v>Verrucaria macrostoma f. furfuracea</v>
          </cell>
          <cell r="K3332">
            <v>1519</v>
          </cell>
        </row>
        <row r="3333">
          <cell r="I3333" t="str">
            <v>Verrucaria macrostoma f. macrostoma</v>
          </cell>
          <cell r="J3333" t="str">
            <v>Verrucaria macrostoma f. macrostoma</v>
          </cell>
          <cell r="K3333">
            <v>1502</v>
          </cell>
        </row>
        <row r="3334">
          <cell r="I3334" t="str">
            <v>Verrucaria macrostoma forma furfuracea</v>
          </cell>
          <cell r="J3334" t="str">
            <v>Verrucaria macrostoma f. furfuracea</v>
          </cell>
          <cell r="K3334">
            <v>1519</v>
          </cell>
        </row>
        <row r="3335">
          <cell r="I3335" t="str">
            <v>Verrucaria macrostoma forma macrostoma</v>
          </cell>
          <cell r="J3335" t="str">
            <v>Verrucaria macrostoma f. macrostoma</v>
          </cell>
          <cell r="K3335">
            <v>1502</v>
          </cell>
        </row>
        <row r="3336">
          <cell r="I3336" t="str">
            <v>Verrucaria macrostoma furfuracea</v>
          </cell>
          <cell r="J3336" t="str">
            <v>Verrucaria macrostoma f. furfuracea</v>
          </cell>
          <cell r="K3336">
            <v>1519</v>
          </cell>
        </row>
        <row r="3337">
          <cell r="I3337" t="str">
            <v>Verrucaria macrostoma macrostoma</v>
          </cell>
          <cell r="J3337" t="str">
            <v>Verrucaria macrostoma f. macrostoma</v>
          </cell>
          <cell r="K3337">
            <v>1502</v>
          </cell>
        </row>
        <row r="3338">
          <cell r="I3338" t="str">
            <v>Verrucaria madida</v>
          </cell>
          <cell r="J3338" t="str">
            <v>Verrucaria madida</v>
          </cell>
          <cell r="K3338">
            <v>2401</v>
          </cell>
        </row>
        <row r="3339">
          <cell r="I3339" t="str">
            <v>Verrucaria margacea</v>
          </cell>
          <cell r="J3339" t="str">
            <v>Verrucaria margacea</v>
          </cell>
          <cell r="K3339">
            <v>1503</v>
          </cell>
        </row>
        <row r="3340">
          <cell r="I3340" t="str">
            <v>Verrucaria maura</v>
          </cell>
          <cell r="J3340" t="str">
            <v>Hydropunctaria maura</v>
          </cell>
          <cell r="K3340">
            <v>1504</v>
          </cell>
        </row>
        <row r="3341">
          <cell r="I3341" t="str">
            <v>Verrucaria microspora</v>
          </cell>
          <cell r="J3341" t="str">
            <v>Verrucaria halizoa</v>
          </cell>
          <cell r="K3341">
            <v>1493</v>
          </cell>
        </row>
        <row r="3342">
          <cell r="I3342" t="str">
            <v>Verrucaria mucosa</v>
          </cell>
          <cell r="J3342" t="str">
            <v>Verrucaria mucosa</v>
          </cell>
          <cell r="K3342">
            <v>1506</v>
          </cell>
        </row>
        <row r="3343">
          <cell r="I3343" t="str">
            <v>Verrucaria muralis</v>
          </cell>
          <cell r="J3343" t="str">
            <v>Verrucaria muralis</v>
          </cell>
          <cell r="K3343">
            <v>1507</v>
          </cell>
        </row>
        <row r="3344">
          <cell r="I3344" t="str">
            <v>Verrucaria murina</v>
          </cell>
          <cell r="J3344" t="str">
            <v>Verrucaria murina</v>
          </cell>
          <cell r="K3344">
            <v>1508</v>
          </cell>
        </row>
        <row r="3345">
          <cell r="I3345" t="str">
            <v>Verrucaria nigrescens</v>
          </cell>
          <cell r="J3345" t="str">
            <v>Verrucaria nigrescens f. nigrescens</v>
          </cell>
          <cell r="K3345">
            <v>1510</v>
          </cell>
        </row>
        <row r="3346">
          <cell r="I3346" t="str">
            <v>Verrucaria nigrescens f. nigrescens</v>
          </cell>
          <cell r="J3346" t="str">
            <v>Verrucaria nigrescens f. nigrescens</v>
          </cell>
          <cell r="K3346">
            <v>1510</v>
          </cell>
        </row>
        <row r="3347">
          <cell r="I3347" t="str">
            <v>Verrucaria nigrescens f. tectorum</v>
          </cell>
          <cell r="J3347" t="str">
            <v>Verrucaria nigrescens f. tectorum</v>
          </cell>
          <cell r="K3347">
            <v>2514</v>
          </cell>
        </row>
        <row r="3348">
          <cell r="I3348" t="str">
            <v>Verrucaria nigrescens forma nigrescens</v>
          </cell>
          <cell r="J3348" t="str">
            <v>Verrucaria nigrescens f. nigrescens</v>
          </cell>
          <cell r="K3348">
            <v>1510</v>
          </cell>
        </row>
        <row r="3349">
          <cell r="I3349" t="str">
            <v>Verrucaria nigrescens forma tectorum</v>
          </cell>
          <cell r="J3349" t="str">
            <v>Verrucaria nigrescens f. tectorum</v>
          </cell>
          <cell r="K3349">
            <v>2514</v>
          </cell>
        </row>
        <row r="3350">
          <cell r="I3350" t="str">
            <v>Verrucaria nigrescens nigrescens</v>
          </cell>
          <cell r="J3350" t="str">
            <v>Verrucaria nigrescens f. nigrescens</v>
          </cell>
          <cell r="K3350">
            <v>1510</v>
          </cell>
        </row>
        <row r="3351">
          <cell r="I3351" t="str">
            <v>Verrucaria nigrescens tectorum</v>
          </cell>
          <cell r="J3351" t="str">
            <v>Verrucaria nigrescens f. tectorum</v>
          </cell>
          <cell r="K3351">
            <v>2514</v>
          </cell>
        </row>
        <row r="3352">
          <cell r="I3352" t="str">
            <v>Verrucaria nodosa</v>
          </cell>
          <cell r="J3352" t="str">
            <v>Verrucaria nodosa</v>
          </cell>
          <cell r="K3352">
            <v>2616</v>
          </cell>
        </row>
        <row r="3353">
          <cell r="I3353" t="str">
            <v>Verrucaria obfuscans</v>
          </cell>
          <cell r="J3353" t="str">
            <v>Verrucaria obfuscans</v>
          </cell>
          <cell r="K3353">
            <v>2649</v>
          </cell>
        </row>
        <row r="3354">
          <cell r="I3354" t="str">
            <v>Verrucaria ochrostoma</v>
          </cell>
          <cell r="J3354" t="str">
            <v>Verrucaria ochrostoma</v>
          </cell>
          <cell r="K3354">
            <v>1511</v>
          </cell>
        </row>
        <row r="3355">
          <cell r="I3355" t="str">
            <v>Verrucaria pachyderma</v>
          </cell>
          <cell r="J3355" t="str">
            <v>Verrucaria pachyderma</v>
          </cell>
          <cell r="K3355">
            <v>1477</v>
          </cell>
        </row>
        <row r="3356">
          <cell r="I3356" t="str">
            <v>Verrucaria parmigerella</v>
          </cell>
          <cell r="J3356" t="str">
            <v>Verrucaria parmigerella</v>
          </cell>
          <cell r="K3356">
            <v>1621</v>
          </cell>
        </row>
        <row r="3357">
          <cell r="I3357" t="str">
            <v>Verrucaria phaeosperma</v>
          </cell>
          <cell r="J3357" t="str">
            <v>Verrucaria phaeosperma</v>
          </cell>
          <cell r="K3357">
            <v>2347</v>
          </cell>
        </row>
        <row r="3358">
          <cell r="I3358" t="str">
            <v>Verrucaria pinguicula</v>
          </cell>
          <cell r="J3358" t="str">
            <v>Verrucaria pinguicula</v>
          </cell>
          <cell r="K3358">
            <v>1512</v>
          </cell>
        </row>
        <row r="3359">
          <cell r="I3359" t="str">
            <v>Verrucaria placida</v>
          </cell>
          <cell r="J3359" t="str">
            <v>Verrucaria placida</v>
          </cell>
          <cell r="K3359">
            <v>2544</v>
          </cell>
        </row>
        <row r="3360">
          <cell r="I3360" t="str">
            <v>Verrucaria polysticta</v>
          </cell>
          <cell r="J3360" t="str">
            <v>Verrucaria polysticta</v>
          </cell>
          <cell r="K3360">
            <v>1820</v>
          </cell>
        </row>
        <row r="3361">
          <cell r="I3361" t="str">
            <v>Verrucaria praetermissa</v>
          </cell>
          <cell r="J3361" t="str">
            <v>Verrucaria praetermissa</v>
          </cell>
          <cell r="K3361">
            <v>1513</v>
          </cell>
        </row>
        <row r="3362">
          <cell r="I3362" t="str">
            <v>Verrucaria prominula</v>
          </cell>
          <cell r="J3362" t="str">
            <v>Verrucaria prominula</v>
          </cell>
          <cell r="K3362">
            <v>1514</v>
          </cell>
        </row>
        <row r="3363">
          <cell r="I3363" t="str">
            <v>Verrucaria rheitrophila</v>
          </cell>
          <cell r="J3363" t="str">
            <v>Hydropunctaria rheitrophila</v>
          </cell>
          <cell r="K3363">
            <v>1499</v>
          </cell>
        </row>
        <row r="3364">
          <cell r="I3364" t="str">
            <v>Verrucaria rosula</v>
          </cell>
          <cell r="J3364" t="str">
            <v>Verrucaria rosula</v>
          </cell>
          <cell r="K3364">
            <v>2545</v>
          </cell>
        </row>
        <row r="3365">
          <cell r="I3365" t="str">
            <v>Verrucaria rupestris</v>
          </cell>
          <cell r="J3365" t="str">
            <v>Verrucaria muralis</v>
          </cell>
          <cell r="K3365">
            <v>1507</v>
          </cell>
        </row>
        <row r="3366">
          <cell r="I3366" t="str">
            <v>Verrucaria sandstedei</v>
          </cell>
          <cell r="J3366" t="str">
            <v>Verrucaria sandstedei</v>
          </cell>
          <cell r="K3366">
            <v>1516</v>
          </cell>
        </row>
        <row r="3367">
          <cell r="I3367" t="str">
            <v>Verrucaria scabra</v>
          </cell>
          <cell r="J3367" t="str">
            <v>Hydropunctaria scabra</v>
          </cell>
          <cell r="K3367">
            <v>2390</v>
          </cell>
        </row>
        <row r="3368">
          <cell r="I3368" t="str">
            <v>Verrucaria simplex</v>
          </cell>
          <cell r="J3368" t="str">
            <v>Verrucaria simplex</v>
          </cell>
          <cell r="K3368">
            <v>1647</v>
          </cell>
        </row>
        <row r="3369">
          <cell r="I3369" t="str">
            <v>Verrucaria sphaerospora</v>
          </cell>
          <cell r="J3369" t="str">
            <v>Verrucaria sphaerospora</v>
          </cell>
          <cell r="K3369">
            <v>2624</v>
          </cell>
        </row>
        <row r="3370">
          <cell r="I3370" t="str">
            <v>Verrucaria sphinctrina</v>
          </cell>
          <cell r="J3370" t="str">
            <v>Verrucaria baldensis</v>
          </cell>
          <cell r="K3370">
            <v>1479</v>
          </cell>
        </row>
        <row r="3371">
          <cell r="I3371" t="str">
            <v>Verrucaria squamulosa</v>
          </cell>
          <cell r="J3371" t="str">
            <v>Verrucaria squamulosa</v>
          </cell>
          <cell r="K3371">
            <v>2621</v>
          </cell>
        </row>
        <row r="3372">
          <cell r="I3372" t="str">
            <v>Verrucaria striatula</v>
          </cell>
          <cell r="J3372" t="str">
            <v>Verrucaria striatula</v>
          </cell>
          <cell r="K3372">
            <v>1517</v>
          </cell>
        </row>
        <row r="3373">
          <cell r="I3373" t="str">
            <v>Verrucaria sublobulata</v>
          </cell>
          <cell r="J3373" t="str">
            <v>Verrucaria sublobulata</v>
          </cell>
          <cell r="K3373">
            <v>2515</v>
          </cell>
        </row>
        <row r="3374">
          <cell r="I3374" t="str">
            <v>Verrucaria viridula</v>
          </cell>
          <cell r="J3374" t="str">
            <v>Verrucaria viridula</v>
          </cell>
          <cell r="K3374">
            <v>1518</v>
          </cell>
        </row>
        <row r="3375">
          <cell r="I3375" t="str">
            <v>Verrucaria vitikainenii</v>
          </cell>
          <cell r="J3375" t="str">
            <v>Verrucaria vitikainenii</v>
          </cell>
          <cell r="K3375">
            <v>2698</v>
          </cell>
        </row>
        <row r="3376">
          <cell r="I3376" t="str">
            <v>Verrucaria xyloxena</v>
          </cell>
          <cell r="J3376" t="str">
            <v>Verrucaria xyloxena</v>
          </cell>
          <cell r="K3376">
            <v>1505</v>
          </cell>
        </row>
        <row r="3377">
          <cell r="I3377" t="str">
            <v>Verrucocladosporium dirinae</v>
          </cell>
          <cell r="J3377" t="str">
            <v>Verrucocladosporium dirinae</v>
          </cell>
          <cell r="K3377">
            <v>2486</v>
          </cell>
        </row>
        <row r="3378">
          <cell r="I3378" t="str">
            <v>Verrucula maritimaria</v>
          </cell>
          <cell r="J3378" t="str">
            <v>Verrucula maritimaria</v>
          </cell>
          <cell r="K3378">
            <v>2516</v>
          </cell>
        </row>
        <row r="3379">
          <cell r="I3379" t="str">
            <v>Verruculopsis flavescentaria</v>
          </cell>
          <cell r="J3379" t="str">
            <v>Verruculopsis flavescentaria</v>
          </cell>
          <cell r="K3379">
            <v>2517</v>
          </cell>
        </row>
        <row r="3380">
          <cell r="I3380" t="str">
            <v>Vestergrenopsis elaeina</v>
          </cell>
          <cell r="J3380" t="str">
            <v>Vestergrenopsis elaeina</v>
          </cell>
          <cell r="K3380">
            <v>1822</v>
          </cell>
        </row>
        <row r="3381">
          <cell r="I3381" t="str">
            <v>Vezdaea acicularis</v>
          </cell>
          <cell r="J3381" t="str">
            <v>Vezdaea acicularis</v>
          </cell>
          <cell r="K3381">
            <v>1641</v>
          </cell>
        </row>
        <row r="3382">
          <cell r="I3382" t="str">
            <v>Vezdaea aestivalis</v>
          </cell>
          <cell r="J3382" t="str">
            <v>Vezdaea aestivalis</v>
          </cell>
          <cell r="K3382">
            <v>1520</v>
          </cell>
        </row>
        <row r="3383">
          <cell r="I3383" t="str">
            <v>Vezdaea cobria</v>
          </cell>
          <cell r="J3383" t="str">
            <v>Vezdaea cobria</v>
          </cell>
          <cell r="K3383">
            <v>1420</v>
          </cell>
        </row>
        <row r="3384">
          <cell r="I3384" t="str">
            <v>Vezdaea leprosa</v>
          </cell>
          <cell r="J3384" t="str">
            <v>Vezdaea leprosa</v>
          </cell>
          <cell r="K3384">
            <v>1521</v>
          </cell>
        </row>
        <row r="3385">
          <cell r="I3385" t="str">
            <v>Vezdaea retigera</v>
          </cell>
          <cell r="J3385" t="str">
            <v>Vezdaea retigera</v>
          </cell>
          <cell r="K3385">
            <v>1522</v>
          </cell>
        </row>
        <row r="3386">
          <cell r="I3386" t="str">
            <v>Vezdaea rheocarpa</v>
          </cell>
          <cell r="J3386" t="str">
            <v>Vezdaea rheocarpa</v>
          </cell>
          <cell r="K3386">
            <v>1523</v>
          </cell>
        </row>
        <row r="3387">
          <cell r="I3387" t="str">
            <v>Vezdaea stipitata</v>
          </cell>
          <cell r="J3387" t="str">
            <v>Vezdaea stipitata</v>
          </cell>
          <cell r="K3387">
            <v>1421</v>
          </cell>
        </row>
        <row r="3388">
          <cell r="I3388" t="str">
            <v>Violella fucata</v>
          </cell>
          <cell r="J3388" t="str">
            <v>Violella fucata</v>
          </cell>
          <cell r="K3388">
            <v>908</v>
          </cell>
        </row>
        <row r="3389">
          <cell r="I3389" t="str">
            <v>Vouauxiella lichenicola</v>
          </cell>
          <cell r="J3389" t="str">
            <v>Vouauxiella lichenicola</v>
          </cell>
          <cell r="K3389">
            <v>2261</v>
          </cell>
        </row>
        <row r="3390">
          <cell r="I3390" t="str">
            <v>Vouauxiella verrucosa</v>
          </cell>
          <cell r="J3390" t="str">
            <v>Vouauxiella verrucosa</v>
          </cell>
          <cell r="K3390">
            <v>2263</v>
          </cell>
        </row>
        <row r="3391">
          <cell r="I3391" t="str">
            <v>Vouauxiomyces ramalinae</v>
          </cell>
          <cell r="J3391" t="str">
            <v>Vouauxiomyces ramalinae</v>
          </cell>
          <cell r="K3391">
            <v>2264</v>
          </cell>
        </row>
        <row r="3392">
          <cell r="I3392" t="str">
            <v>Vouauxiomyces santessonii</v>
          </cell>
          <cell r="J3392" t="str">
            <v>Vouauxiomyces santessonii</v>
          </cell>
          <cell r="K3392">
            <v>2265</v>
          </cell>
        </row>
        <row r="3393">
          <cell r="I3393" t="str">
            <v>Vouauxiomyces truncatus</v>
          </cell>
          <cell r="J3393" t="str">
            <v>Vouauxiomyces truncatus</v>
          </cell>
          <cell r="K3393">
            <v>2266</v>
          </cell>
        </row>
        <row r="3394">
          <cell r="I3394" t="str">
            <v>Vulpicida juniperinus</v>
          </cell>
          <cell r="J3394" t="str">
            <v>Vulpicida juniperinus</v>
          </cell>
          <cell r="K3394">
            <v>335</v>
          </cell>
        </row>
        <row r="3395">
          <cell r="I3395" t="str">
            <v>Vulpicida pinastri</v>
          </cell>
          <cell r="J3395" t="str">
            <v>Vulpicida pinastri</v>
          </cell>
          <cell r="K3395">
            <v>337</v>
          </cell>
        </row>
        <row r="3396">
          <cell r="I3396" t="str">
            <v>Wadeana dendrographa</v>
          </cell>
          <cell r="J3396" t="str">
            <v>Wadeana dendrographa</v>
          </cell>
          <cell r="K3396">
            <v>1524</v>
          </cell>
        </row>
        <row r="3397">
          <cell r="I3397" t="str">
            <v>Wadeana minuta</v>
          </cell>
          <cell r="J3397" t="str">
            <v>Wadeana minuta</v>
          </cell>
          <cell r="K3397">
            <v>1525</v>
          </cell>
        </row>
        <row r="3398">
          <cell r="I3398" t="str">
            <v>Weddellomyces epicallopisma</v>
          </cell>
          <cell r="J3398" t="str">
            <v>Weddellomyces epicallopisma</v>
          </cell>
          <cell r="K3398">
            <v>2267</v>
          </cell>
        </row>
        <row r="3399">
          <cell r="I3399" t="str">
            <v>Weddellomyces macrosporus</v>
          </cell>
          <cell r="J3399" t="str">
            <v>Weddellomyces macrosporus</v>
          </cell>
          <cell r="K3399">
            <v>2268</v>
          </cell>
        </row>
        <row r="3400">
          <cell r="I3400" t="str">
            <v>Weddellomyces periphericus</v>
          </cell>
          <cell r="J3400" t="str">
            <v>Weddellomyces periphericus</v>
          </cell>
          <cell r="K3400">
            <v>2269</v>
          </cell>
        </row>
        <row r="3401">
          <cell r="I3401" t="str">
            <v>Wentiomyces lichenicola bouteillei</v>
          </cell>
          <cell r="J3401" t="str">
            <v>Wentiomyces lichenicola subsp. bouteillei</v>
          </cell>
          <cell r="K3401">
            <v>2270</v>
          </cell>
        </row>
        <row r="3402">
          <cell r="I3402" t="str">
            <v>Wentiomyces lichenicola subsp. bouteillei</v>
          </cell>
          <cell r="J3402" t="str">
            <v>Wentiomyces lichenicola subsp. bouteillei</v>
          </cell>
          <cell r="K3402">
            <v>2270</v>
          </cell>
        </row>
        <row r="3403">
          <cell r="I3403" t="str">
            <v>Xanthomendoza ulophyllodes</v>
          </cell>
          <cell r="J3403" t="str">
            <v>Xanthoria ulophyllodes</v>
          </cell>
          <cell r="K3403">
            <v>1909</v>
          </cell>
        </row>
        <row r="3404">
          <cell r="I3404" t="str">
            <v>Xanthoparmelia conspersa</v>
          </cell>
          <cell r="J3404" t="str">
            <v>Xanthoparmelia conspersa</v>
          </cell>
          <cell r="K3404">
            <v>988</v>
          </cell>
        </row>
        <row r="3405">
          <cell r="I3405" t="str">
            <v>Xanthoparmelia delisei</v>
          </cell>
          <cell r="J3405" t="str">
            <v>Xanthoparmelia delisei</v>
          </cell>
          <cell r="K3405">
            <v>990</v>
          </cell>
        </row>
        <row r="3406">
          <cell r="I3406" t="str">
            <v>Xanthoparmelia loxodes</v>
          </cell>
          <cell r="J3406" t="str">
            <v>Xanthoparmelia loxodes</v>
          </cell>
          <cell r="K3406">
            <v>1003</v>
          </cell>
        </row>
        <row r="3407">
          <cell r="I3407" t="str">
            <v>Xanthoparmelia luteonotata</v>
          </cell>
          <cell r="J3407" t="str">
            <v>Xanthoparmelia luteonotata</v>
          </cell>
          <cell r="K3407">
            <v>2343</v>
          </cell>
        </row>
        <row r="3408">
          <cell r="I3408" t="str">
            <v>Xanthoparmelia mougeotii</v>
          </cell>
          <cell r="J3408" t="str">
            <v>Xanthoparmelia mougeotii</v>
          </cell>
          <cell r="K3408">
            <v>1005</v>
          </cell>
        </row>
        <row r="3409">
          <cell r="I3409" t="str">
            <v>Xanthoparmelia perrugata</v>
          </cell>
          <cell r="J3409" t="str">
            <v>Xanthoparmelia perrugata</v>
          </cell>
          <cell r="K3409">
            <v>2473</v>
          </cell>
        </row>
        <row r="3410">
          <cell r="I3410" t="str">
            <v>Xanthoparmelia protomatrae</v>
          </cell>
          <cell r="J3410" t="str">
            <v>Xanthoparmelia protomatrae</v>
          </cell>
          <cell r="K3410">
            <v>1784</v>
          </cell>
        </row>
        <row r="3411">
          <cell r="I3411" t="str">
            <v>Xanthoparmelia pulla</v>
          </cell>
          <cell r="J3411" t="str">
            <v>Xanthoparmelia pulla</v>
          </cell>
          <cell r="K3411">
            <v>1009</v>
          </cell>
        </row>
        <row r="3412">
          <cell r="I3412" t="str">
            <v>Xanthoparmelia tinctina</v>
          </cell>
          <cell r="J3412" t="str">
            <v>Xanthoparmelia tinctina</v>
          </cell>
          <cell r="K3412">
            <v>1025</v>
          </cell>
        </row>
        <row r="3413">
          <cell r="I3413" t="str">
            <v>Xanthoparmelia verruculifera</v>
          </cell>
          <cell r="J3413" t="str">
            <v>Xanthoparmelia verruculifera</v>
          </cell>
          <cell r="K3413">
            <v>1026</v>
          </cell>
        </row>
        <row r="3414">
          <cell r="I3414" t="str">
            <v>Xanthoria aureola</v>
          </cell>
          <cell r="J3414" t="str">
            <v>Xanthoria aureola</v>
          </cell>
          <cell r="K3414">
            <v>1538</v>
          </cell>
        </row>
        <row r="3415">
          <cell r="I3415" t="str">
            <v>Xanthoria calcicola</v>
          </cell>
          <cell r="J3415" t="str">
            <v>Xanthoria calcicola</v>
          </cell>
          <cell r="K3415">
            <v>1526</v>
          </cell>
        </row>
        <row r="3416">
          <cell r="I3416" t="str">
            <v>Xanthoria candelaria</v>
          </cell>
          <cell r="J3416" t="str">
            <v>Xanthoria candelaria s. lat.</v>
          </cell>
          <cell r="K3416">
            <v>1527</v>
          </cell>
        </row>
        <row r="3417">
          <cell r="I3417" t="str">
            <v>Xanthoria candelaria s. lat.</v>
          </cell>
          <cell r="J3417" t="str">
            <v>Xanthoria candelaria s. lat.</v>
          </cell>
          <cell r="K3417">
            <v>1527</v>
          </cell>
        </row>
        <row r="3418">
          <cell r="I3418" t="str">
            <v>Xanthoria candelaria s. str.</v>
          </cell>
          <cell r="J3418" t="str">
            <v>Xanthoria candelaria s. str.</v>
          </cell>
          <cell r="K3418">
            <v>2364</v>
          </cell>
        </row>
        <row r="3419">
          <cell r="I3419" t="str">
            <v>Xanthoria elegans</v>
          </cell>
          <cell r="J3419" t="str">
            <v>Xanthoria elegans</v>
          </cell>
          <cell r="K3419">
            <v>1528</v>
          </cell>
        </row>
        <row r="3420">
          <cell r="I3420" t="str">
            <v>Xanthoria fulva</v>
          </cell>
          <cell r="J3420" t="str">
            <v>Xanthoria fulva</v>
          </cell>
          <cell r="K3420">
            <v>1918</v>
          </cell>
        </row>
        <row r="3421">
          <cell r="I3421" t="str">
            <v>Xanthoria parietina</v>
          </cell>
          <cell r="J3421" t="str">
            <v>Xanthoria parietina</v>
          </cell>
          <cell r="K3421">
            <v>1530</v>
          </cell>
        </row>
        <row r="3422">
          <cell r="I3422" t="str">
            <v>Xanthoria polycarpa</v>
          </cell>
          <cell r="J3422" t="str">
            <v>Xanthoria polycarpa</v>
          </cell>
          <cell r="K3422">
            <v>1531</v>
          </cell>
        </row>
        <row r="3423">
          <cell r="I3423" t="str">
            <v>Xanthoria ucrainica</v>
          </cell>
          <cell r="J3423" t="str">
            <v>Xanthoria ucrainica</v>
          </cell>
          <cell r="K3423">
            <v>950</v>
          </cell>
        </row>
        <row r="3424">
          <cell r="I3424" t="str">
            <v>Xanthoria ulophyllodes</v>
          </cell>
          <cell r="J3424" t="str">
            <v>Xanthoria ulophyllodes</v>
          </cell>
          <cell r="K3424">
            <v>1909</v>
          </cell>
        </row>
        <row r="3425">
          <cell r="I3425" t="str">
            <v>Xanthoriicola physciae</v>
          </cell>
          <cell r="J3425" t="str">
            <v>Xanthoriicola physciae</v>
          </cell>
          <cell r="K3425">
            <v>2272</v>
          </cell>
        </row>
        <row r="3426">
          <cell r="I3426" t="str">
            <v>Xenonectriella lutescens</v>
          </cell>
          <cell r="J3426" t="str">
            <v>Xenonectriella lutescens</v>
          </cell>
          <cell r="K3426">
            <v>2548</v>
          </cell>
        </row>
        <row r="3427">
          <cell r="I3427" t="str">
            <v>Xenonectriella streimannii</v>
          </cell>
          <cell r="J3427" t="str">
            <v>Xenonectriella streimannii</v>
          </cell>
          <cell r="K3427">
            <v>2367</v>
          </cell>
        </row>
        <row r="3428">
          <cell r="I3428" t="str">
            <v>Xerotrema megalospora</v>
          </cell>
          <cell r="J3428" t="str">
            <v>Xerotrema megalospora</v>
          </cell>
          <cell r="K3428">
            <v>1960</v>
          </cell>
        </row>
        <row r="3429">
          <cell r="I3429" t="str">
            <v>Xerotrema quercicola</v>
          </cell>
          <cell r="J3429" t="str">
            <v>Xerotrema quercicola</v>
          </cell>
          <cell r="K3429">
            <v>2518</v>
          </cell>
        </row>
        <row r="3430">
          <cell r="I3430" t="str">
            <v>Xylographa abietina</v>
          </cell>
          <cell r="J3430" t="str">
            <v>Xylographa parallela</v>
          </cell>
          <cell r="K3430">
            <v>1532</v>
          </cell>
        </row>
        <row r="3431">
          <cell r="I3431" t="str">
            <v>Xylographa parallela</v>
          </cell>
          <cell r="J3431" t="str">
            <v>Xylographa parallela</v>
          </cell>
          <cell r="K3431">
            <v>1532</v>
          </cell>
        </row>
        <row r="3432">
          <cell r="I3432" t="str">
            <v>Xylographa trunciseda</v>
          </cell>
          <cell r="J3432" t="str">
            <v>Xylographa trunciseda</v>
          </cell>
          <cell r="K3432">
            <v>1533</v>
          </cell>
        </row>
        <row r="3433">
          <cell r="I3433" t="str">
            <v>Xylographa vitiligo</v>
          </cell>
          <cell r="J3433" t="str">
            <v>Xylographa vitiligo</v>
          </cell>
          <cell r="K3433">
            <v>1534</v>
          </cell>
        </row>
        <row r="3434">
          <cell r="I3434" t="str">
            <v>Xylopsora caradocensis</v>
          </cell>
          <cell r="J3434" t="str">
            <v>Xylopsora caradocensis</v>
          </cell>
          <cell r="K3434">
            <v>576</v>
          </cell>
        </row>
        <row r="3435">
          <cell r="I3435" t="str">
            <v>Xylopsora friesii</v>
          </cell>
          <cell r="J3435" t="str">
            <v>Xylopsora friesii</v>
          </cell>
          <cell r="K3435">
            <v>577</v>
          </cell>
        </row>
        <row r="3436">
          <cell r="I3436" t="str">
            <v>Xylospora caradocensis</v>
          </cell>
          <cell r="J3436" t="str">
            <v>Xylopsora caradocensis</v>
          </cell>
          <cell r="K3436">
            <v>576</v>
          </cell>
        </row>
        <row r="3437">
          <cell r="I3437" t="str">
            <v>Xylospora friesii</v>
          </cell>
          <cell r="J3437" t="str">
            <v>Xylopsora friesii</v>
          </cell>
          <cell r="K3437">
            <v>577</v>
          </cell>
        </row>
        <row r="3438">
          <cell r="I3438" t="str">
            <v>Zamenhofia coralloidea</v>
          </cell>
          <cell r="J3438" t="str">
            <v>Porina coralloidea</v>
          </cell>
          <cell r="K3438">
            <v>1172</v>
          </cell>
        </row>
        <row r="3439">
          <cell r="I3439" t="str">
            <v>Zamenhofia hibernica</v>
          </cell>
          <cell r="J3439" t="str">
            <v>Porina hibernica</v>
          </cell>
          <cell r="K3439">
            <v>1178</v>
          </cell>
        </row>
        <row r="3440">
          <cell r="I3440" t="str">
            <v>Zamenhofia rosei</v>
          </cell>
          <cell r="J3440" t="str">
            <v>Porina rosei</v>
          </cell>
          <cell r="K3440">
            <v>1671</v>
          </cell>
        </row>
        <row r="3441">
          <cell r="I3441" t="str">
            <v>Zevadia peroccidentalis</v>
          </cell>
          <cell r="J3441" t="str">
            <v>Zevadia peroccidentalis</v>
          </cell>
          <cell r="K3441">
            <v>2273</v>
          </cell>
        </row>
        <row r="3442">
          <cell r="I3442" t="str">
            <v>Zwackhiomyces berengerianus</v>
          </cell>
          <cell r="J3442" t="str">
            <v>Zwackhiomyces berengerianus</v>
          </cell>
          <cell r="K3442">
            <v>2274</v>
          </cell>
        </row>
        <row r="3443">
          <cell r="I3443" t="str">
            <v>Zwackhiomyces coepulonus</v>
          </cell>
          <cell r="J3443" t="str">
            <v>Zwackhiomyces coepulonus</v>
          </cell>
          <cell r="K3443">
            <v>2320</v>
          </cell>
        </row>
        <row r="3444">
          <cell r="I3444" t="str">
            <v>Zwackhiomyces dispersus</v>
          </cell>
          <cell r="J3444" t="str">
            <v>Zwackhiomyces dispersus</v>
          </cell>
          <cell r="K3444">
            <v>2275</v>
          </cell>
        </row>
        <row r="3445">
          <cell r="I3445" t="str">
            <v>Zwackhiomyces immersae</v>
          </cell>
          <cell r="J3445" t="str">
            <v>Zwackhiomyces immersae</v>
          </cell>
          <cell r="K3445">
            <v>2276</v>
          </cell>
        </row>
        <row r="3446">
          <cell r="I3446" t="str">
            <v>Zwackhiomyces lacustris</v>
          </cell>
          <cell r="J3446" t="str">
            <v>Zwackhiomyces lacustris</v>
          </cell>
          <cell r="K3446">
            <v>2378</v>
          </cell>
        </row>
        <row r="3447">
          <cell r="I3447" t="str">
            <v>Zwackhiomyces lecanorae</v>
          </cell>
          <cell r="J3447" t="str">
            <v>Zwackhiomyces lecanorae</v>
          </cell>
          <cell r="K3447">
            <v>2152</v>
          </cell>
        </row>
        <row r="3448">
          <cell r="I3448" t="str">
            <v>Zwackhiomyces lithoiceae</v>
          </cell>
          <cell r="J3448" t="str">
            <v>Zwackhiomyces lithoiceae</v>
          </cell>
          <cell r="K3448">
            <v>2688</v>
          </cell>
        </row>
        <row r="3449">
          <cell r="I3449" t="str">
            <v>Zwackhiomyces martinatianus</v>
          </cell>
          <cell r="J3449" t="str">
            <v>Zwackhiomyces martinatianus</v>
          </cell>
          <cell r="K3449">
            <v>2658</v>
          </cell>
        </row>
        <row r="3450">
          <cell r="I3450" t="str">
            <v>Zwackhiomyces physciicola</v>
          </cell>
          <cell r="J3450" t="str">
            <v>Zwackhiomyces physciicola</v>
          </cell>
          <cell r="K3450">
            <v>2566</v>
          </cell>
        </row>
        <row r="3451">
          <cell r="I3451" t="str">
            <v>Zwackhiomyces sphinctrinoides</v>
          </cell>
          <cell r="J3451" t="str">
            <v>Zwackhiomyces sphinctrinoides</v>
          </cell>
          <cell r="K3451">
            <v>2277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7A1150-BFED-48CE-AFB8-37A73F70C603}" name="List1" displayName="List1" ref="I1:J8" totalsRowShown="0" headerRowDxfId="5" dataDxfId="3" headerRowBorderDxfId="4" tableBorderDxfId="2">
  <autoFilter ref="I1:J8" xr:uid="{0820D9E8-240B-4F29-91A6-51BD03F60534}"/>
  <tableColumns count="2">
    <tableColumn id="1" xr3:uid="{CD52E284-346E-45C1-82D8-BBDD6F50845B}" name="Abundance" dataDxfId="1"/>
    <tableColumn id="2" xr3:uid="{003146CE-8FE2-4BFA-B566-42C99AB66D81}" name="Descript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34FA4-17A4-4EAC-97B8-CF49E67414AF}">
  <dimension ref="A1:T197"/>
  <sheetViews>
    <sheetView tabSelected="1" workbookViewId="0">
      <pane ySplit="1" topLeftCell="A2" activePane="bottomLeft" state="frozen"/>
      <selection activeCell="B1" sqref="B1"/>
      <selection pane="bottomLeft" activeCell="A2" sqref="A2"/>
    </sheetView>
  </sheetViews>
  <sheetFormatPr defaultRowHeight="15" x14ac:dyDescent="0.25"/>
  <cols>
    <col min="1" max="1" width="44.28515625" customWidth="1"/>
    <col min="2" max="2" width="14" customWidth="1"/>
    <col min="3" max="3" width="9.28515625" customWidth="1"/>
    <col min="5" max="5" width="16.140625" customWidth="1"/>
    <col min="6" max="6" width="13.7109375" customWidth="1"/>
    <col min="8" max="8" width="28.5703125" customWidth="1"/>
    <col min="9" max="9" width="7.28515625" customWidth="1"/>
    <col min="10" max="10" width="16.5703125" customWidth="1"/>
    <col min="12" max="12" width="30.140625" customWidth="1"/>
    <col min="13" max="13" width="22.28515625" customWidth="1"/>
    <col min="16" max="16" width="12" customWidth="1"/>
  </cols>
  <sheetData>
    <row r="1" spans="1:20" s="27" customFormat="1" ht="38.25" x14ac:dyDescent="0.25">
      <c r="A1" s="13" t="s">
        <v>140</v>
      </c>
      <c r="B1" s="14" t="s">
        <v>141</v>
      </c>
      <c r="C1" s="15" t="s">
        <v>142</v>
      </c>
      <c r="D1" s="16" t="s">
        <v>143</v>
      </c>
      <c r="E1" s="17" t="s">
        <v>144</v>
      </c>
      <c r="F1" s="18" t="s">
        <v>145</v>
      </c>
      <c r="G1" s="19" t="s">
        <v>146</v>
      </c>
      <c r="H1" s="20" t="s">
        <v>147</v>
      </c>
      <c r="I1" s="21" t="s">
        <v>148</v>
      </c>
      <c r="J1" s="22" t="s">
        <v>149</v>
      </c>
      <c r="K1" s="23" t="s">
        <v>148</v>
      </c>
      <c r="L1" s="24" t="s">
        <v>150</v>
      </c>
      <c r="M1" s="25" t="s">
        <v>151</v>
      </c>
      <c r="N1" s="26" t="s">
        <v>152</v>
      </c>
      <c r="O1" s="26" t="s">
        <v>153</v>
      </c>
      <c r="P1" s="26" t="s">
        <v>154</v>
      </c>
      <c r="Q1" s="22" t="s">
        <v>155</v>
      </c>
      <c r="R1" s="26" t="s">
        <v>156</v>
      </c>
      <c r="S1" s="26" t="s">
        <v>157</v>
      </c>
      <c r="T1" s="22" t="s">
        <v>158</v>
      </c>
    </row>
    <row r="2" spans="1:20" s="2" customFormat="1" ht="30" x14ac:dyDescent="0.25">
      <c r="A2" s="1" t="s">
        <v>0</v>
      </c>
      <c r="B2" s="1" t="s">
        <v>1</v>
      </c>
      <c r="C2" s="2">
        <v>65</v>
      </c>
      <c r="D2" s="3" t="s">
        <v>2</v>
      </c>
      <c r="E2" s="1" t="s">
        <v>3</v>
      </c>
      <c r="F2" s="4">
        <v>44329</v>
      </c>
      <c r="G2" s="5">
        <v>240</v>
      </c>
      <c r="H2" s="2" t="s">
        <v>4</v>
      </c>
      <c r="I2" s="6"/>
      <c r="J2" s="7" t="s">
        <v>5</v>
      </c>
      <c r="K2" s="8">
        <f t="shared" ref="K2:K9" si="0">IF(L2&lt;&gt;0,VLOOKUP(L2,full_name,3,FALSE),"")</f>
        <v>1120</v>
      </c>
      <c r="L2" s="9" t="str">
        <f t="shared" ref="L2:L9" si="1">IF(J2&gt;"0",VLOOKUP(J2,full_name,2,FALSE),VLOOKUP(I2,species_list,2,FALSE))</f>
        <v>Physcia tenella</v>
      </c>
      <c r="M2" s="10" t="str">
        <f t="shared" ref="M2:M9" si="2">IF(K2&lt;&gt;"",VLOOKUP(K2,species_list,4,FALSE),"")</f>
        <v xml:space="preserve">LC </v>
      </c>
      <c r="N2" s="2" t="s">
        <v>6</v>
      </c>
      <c r="Q2" s="11"/>
      <c r="T2" s="11"/>
    </row>
    <row r="3" spans="1:20" s="2" customFormat="1" ht="30" x14ac:dyDescent="0.25">
      <c r="A3" s="1" t="s">
        <v>0</v>
      </c>
      <c r="B3" s="1" t="s">
        <v>1</v>
      </c>
      <c r="C3" s="2">
        <v>65</v>
      </c>
      <c r="D3" s="3" t="s">
        <v>2</v>
      </c>
      <c r="E3" s="1" t="s">
        <v>3</v>
      </c>
      <c r="F3" s="4">
        <v>44329</v>
      </c>
      <c r="G3" s="5">
        <v>240</v>
      </c>
      <c r="H3" s="2" t="s">
        <v>4</v>
      </c>
      <c r="I3" s="6"/>
      <c r="J3" s="7" t="s">
        <v>7</v>
      </c>
      <c r="K3" s="8">
        <f t="shared" si="0"/>
        <v>997</v>
      </c>
      <c r="L3" s="9" t="str">
        <f t="shared" si="1"/>
        <v>Melanelixia glabratula</v>
      </c>
      <c r="M3" s="10" t="str">
        <f t="shared" si="2"/>
        <v xml:space="preserve">LC </v>
      </c>
      <c r="N3" s="2" t="s">
        <v>6</v>
      </c>
      <c r="Q3" s="11"/>
      <c r="T3" s="11"/>
    </row>
    <row r="4" spans="1:20" s="2" customFormat="1" ht="30" x14ac:dyDescent="0.25">
      <c r="A4" s="1" t="s">
        <v>0</v>
      </c>
      <c r="B4" s="1" t="s">
        <v>1</v>
      </c>
      <c r="C4" s="2">
        <v>65</v>
      </c>
      <c r="D4" s="3" t="s">
        <v>2</v>
      </c>
      <c r="E4" s="1" t="s">
        <v>3</v>
      </c>
      <c r="F4" s="4">
        <v>44329</v>
      </c>
      <c r="G4" s="5">
        <v>240</v>
      </c>
      <c r="H4" s="2" t="s">
        <v>4</v>
      </c>
      <c r="I4" s="6"/>
      <c r="J4" s="7" t="s">
        <v>8</v>
      </c>
      <c r="K4" s="8">
        <f t="shared" si="0"/>
        <v>1113</v>
      </c>
      <c r="L4" s="9" t="str">
        <f t="shared" si="1"/>
        <v>Physcia aipolia</v>
      </c>
      <c r="M4" s="10" t="str">
        <f t="shared" si="2"/>
        <v xml:space="preserve">LC </v>
      </c>
      <c r="N4" s="2" t="s">
        <v>6</v>
      </c>
      <c r="Q4" s="11"/>
      <c r="T4" s="11"/>
    </row>
    <row r="5" spans="1:20" s="2" customFormat="1" ht="30" x14ac:dyDescent="0.25">
      <c r="A5" s="1" t="s">
        <v>0</v>
      </c>
      <c r="B5" s="1" t="s">
        <v>1</v>
      </c>
      <c r="C5" s="2">
        <v>65</v>
      </c>
      <c r="D5" s="3" t="s">
        <v>2</v>
      </c>
      <c r="E5" s="1" t="s">
        <v>3</v>
      </c>
      <c r="F5" s="4">
        <v>44329</v>
      </c>
      <c r="G5" s="5">
        <v>240</v>
      </c>
      <c r="H5" s="2" t="s">
        <v>4</v>
      </c>
      <c r="I5" s="6"/>
      <c r="J5" s="7" t="s">
        <v>9</v>
      </c>
      <c r="K5" s="8">
        <f t="shared" si="0"/>
        <v>261</v>
      </c>
      <c r="L5" s="9" t="str">
        <f t="shared" si="1"/>
        <v>Caloplaca holocarpa s. lat.</v>
      </c>
      <c r="M5" s="10" t="str">
        <f t="shared" si="2"/>
        <v xml:space="preserve">LC </v>
      </c>
      <c r="N5" s="2" t="s">
        <v>6</v>
      </c>
      <c r="Q5" s="11"/>
      <c r="T5" s="11"/>
    </row>
    <row r="6" spans="1:20" s="2" customFormat="1" ht="30" x14ac:dyDescent="0.25">
      <c r="A6" s="1" t="s">
        <v>0</v>
      </c>
      <c r="B6" s="1" t="s">
        <v>1</v>
      </c>
      <c r="C6" s="2">
        <v>65</v>
      </c>
      <c r="D6" s="3" t="s">
        <v>2</v>
      </c>
      <c r="E6" s="1" t="s">
        <v>3</v>
      </c>
      <c r="F6" s="4">
        <v>44329</v>
      </c>
      <c r="G6" s="5">
        <v>240</v>
      </c>
      <c r="H6" s="2" t="s">
        <v>4</v>
      </c>
      <c r="I6" s="6"/>
      <c r="J6" s="12" t="s">
        <v>10</v>
      </c>
      <c r="K6" s="8">
        <f t="shared" si="0"/>
        <v>995</v>
      </c>
      <c r="L6" s="9" t="str">
        <f t="shared" si="1"/>
        <v>Melanohalea exasperata</v>
      </c>
      <c r="M6" s="10" t="str">
        <f t="shared" si="2"/>
        <v xml:space="preserve">LC </v>
      </c>
      <c r="N6" s="2" t="s">
        <v>6</v>
      </c>
      <c r="Q6" s="11"/>
      <c r="T6" s="11"/>
    </row>
    <row r="7" spans="1:20" s="2" customFormat="1" ht="30" x14ac:dyDescent="0.25">
      <c r="A7" s="1" t="s">
        <v>0</v>
      </c>
      <c r="B7" s="1" t="s">
        <v>1</v>
      </c>
      <c r="C7" s="2">
        <v>65</v>
      </c>
      <c r="D7" s="3" t="s">
        <v>2</v>
      </c>
      <c r="E7" s="1" t="s">
        <v>3</v>
      </c>
      <c r="F7" s="4">
        <v>44329</v>
      </c>
      <c r="G7" s="5">
        <v>240</v>
      </c>
      <c r="H7" s="2" t="s">
        <v>4</v>
      </c>
      <c r="I7" s="6"/>
      <c r="J7" s="7" t="s">
        <v>11</v>
      </c>
      <c r="K7" s="8">
        <f t="shared" si="0"/>
        <v>511</v>
      </c>
      <c r="L7" s="9" t="str">
        <f t="shared" si="1"/>
        <v>Evernia prunastri</v>
      </c>
      <c r="M7" s="10" t="str">
        <f t="shared" si="2"/>
        <v xml:space="preserve">LC </v>
      </c>
      <c r="N7" s="2" t="s">
        <v>6</v>
      </c>
      <c r="Q7" s="11"/>
      <c r="T7" s="11"/>
    </row>
    <row r="8" spans="1:20" s="2" customFormat="1" ht="30" x14ac:dyDescent="0.25">
      <c r="A8" s="1" t="s">
        <v>0</v>
      </c>
      <c r="B8" s="1" t="s">
        <v>1</v>
      </c>
      <c r="C8" s="2">
        <v>65</v>
      </c>
      <c r="D8" s="3" t="s">
        <v>2</v>
      </c>
      <c r="E8" s="1" t="s">
        <v>3</v>
      </c>
      <c r="F8" s="4">
        <v>44329</v>
      </c>
      <c r="G8" s="5">
        <v>240</v>
      </c>
      <c r="H8" s="2" t="s">
        <v>4</v>
      </c>
      <c r="I8" s="6"/>
      <c r="J8" s="7" t="s">
        <v>12</v>
      </c>
      <c r="K8" s="8">
        <f t="shared" si="0"/>
        <v>1022</v>
      </c>
      <c r="L8" s="9" t="str">
        <f t="shared" si="1"/>
        <v>Parmelia sulcata</v>
      </c>
      <c r="M8" s="10" t="str">
        <f t="shared" si="2"/>
        <v xml:space="preserve">LC </v>
      </c>
      <c r="N8" s="2" t="s">
        <v>6</v>
      </c>
      <c r="Q8" s="11"/>
      <c r="T8" s="11"/>
    </row>
    <row r="9" spans="1:20" s="2" customFormat="1" ht="30" x14ac:dyDescent="0.25">
      <c r="A9" s="1" t="s">
        <v>0</v>
      </c>
      <c r="B9" s="1" t="s">
        <v>1</v>
      </c>
      <c r="C9" s="2">
        <v>65</v>
      </c>
      <c r="D9" s="3" t="s">
        <v>2</v>
      </c>
      <c r="E9" s="1" t="s">
        <v>3</v>
      </c>
      <c r="F9" s="4">
        <v>44329</v>
      </c>
      <c r="G9" s="5">
        <v>240</v>
      </c>
      <c r="H9" s="2" t="s">
        <v>4</v>
      </c>
      <c r="I9" s="6"/>
      <c r="J9" s="7" t="s">
        <v>13</v>
      </c>
      <c r="K9" s="8">
        <f t="shared" si="0"/>
        <v>1015</v>
      </c>
      <c r="L9" s="9" t="str">
        <f t="shared" si="1"/>
        <v>Parmelia saxatilis s. lat.</v>
      </c>
      <c r="M9" s="10" t="str">
        <f t="shared" si="2"/>
        <v xml:space="preserve">LC </v>
      </c>
      <c r="N9" s="2" t="s">
        <v>6</v>
      </c>
      <c r="Q9" s="11"/>
      <c r="T9" s="11"/>
    </row>
    <row r="10" spans="1:20" s="2" customFormat="1" ht="30" x14ac:dyDescent="0.25">
      <c r="A10" s="1" t="s">
        <v>0</v>
      </c>
      <c r="B10" s="1" t="s">
        <v>1</v>
      </c>
      <c r="C10" s="2">
        <v>65</v>
      </c>
      <c r="D10" s="3" t="s">
        <v>2</v>
      </c>
      <c r="E10" s="1" t="s">
        <v>3</v>
      </c>
      <c r="F10" s="4">
        <v>44329</v>
      </c>
      <c r="G10" s="5">
        <v>240</v>
      </c>
      <c r="H10" s="2" t="s">
        <v>4</v>
      </c>
      <c r="I10" s="6"/>
      <c r="J10" s="7" t="s">
        <v>14</v>
      </c>
      <c r="K10" s="8">
        <f t="shared" ref="K10:K73" si="3">IF(L10&lt;&gt;0,VLOOKUP(L10,full_name,3,FALSE),"")</f>
        <v>1471</v>
      </c>
      <c r="L10" s="9" t="str">
        <f t="shared" ref="L10:L73" si="4">IF(J10&gt;"0",VLOOKUP(J10,full_name,2,FALSE),VLOOKUP(I10,species_list,2,FALSE))</f>
        <v>Usnea subfloridana</v>
      </c>
      <c r="M10" s="10" t="str">
        <f t="shared" ref="M10:M73" si="5">IF(K10&lt;&gt;"",VLOOKUP(K10,species_list,4,FALSE),"")</f>
        <v xml:space="preserve">LC </v>
      </c>
      <c r="N10" s="2" t="s">
        <v>6</v>
      </c>
      <c r="Q10" s="11"/>
      <c r="T10" s="11"/>
    </row>
    <row r="11" spans="1:20" s="2" customFormat="1" ht="30" x14ac:dyDescent="0.25">
      <c r="A11" s="1" t="s">
        <v>0</v>
      </c>
      <c r="B11" s="1" t="s">
        <v>1</v>
      </c>
      <c r="C11" s="2">
        <v>65</v>
      </c>
      <c r="D11" s="3" t="s">
        <v>2</v>
      </c>
      <c r="E11" s="1" t="s">
        <v>3</v>
      </c>
      <c r="F11" s="4">
        <v>44329</v>
      </c>
      <c r="G11" s="5"/>
      <c r="H11" s="2" t="s">
        <v>4</v>
      </c>
      <c r="I11" s="6"/>
      <c r="J11" s="7" t="s">
        <v>15</v>
      </c>
      <c r="K11" s="8">
        <f t="shared" si="3"/>
        <v>802</v>
      </c>
      <c r="L11" s="9" t="str">
        <f t="shared" si="4"/>
        <v>Lecidella scabra</v>
      </c>
      <c r="M11" s="10" t="str">
        <f t="shared" si="5"/>
        <v xml:space="preserve">LC </v>
      </c>
      <c r="N11" s="2" t="s">
        <v>6</v>
      </c>
      <c r="Q11" s="11"/>
      <c r="T11" s="11"/>
    </row>
    <row r="12" spans="1:20" s="2" customFormat="1" ht="30" x14ac:dyDescent="0.25">
      <c r="A12" s="1" t="s">
        <v>16</v>
      </c>
      <c r="B12" s="1" t="s">
        <v>17</v>
      </c>
      <c r="C12" s="2">
        <v>65</v>
      </c>
      <c r="D12" s="3" t="s">
        <v>2</v>
      </c>
      <c r="E12" s="1" t="s">
        <v>3</v>
      </c>
      <c r="F12" s="4">
        <v>44329</v>
      </c>
      <c r="G12" s="5">
        <v>240</v>
      </c>
      <c r="H12" s="2" t="s">
        <v>18</v>
      </c>
      <c r="I12" s="6"/>
      <c r="J12" s="7" t="s">
        <v>19</v>
      </c>
      <c r="K12" s="8">
        <f t="shared" si="3"/>
        <v>1110</v>
      </c>
      <c r="L12" s="9" t="str">
        <f t="shared" si="4"/>
        <v>Phlyctis argena</v>
      </c>
      <c r="M12" s="10" t="str">
        <f t="shared" si="5"/>
        <v xml:space="preserve">LC </v>
      </c>
      <c r="N12" s="2" t="s">
        <v>20</v>
      </c>
      <c r="O12" s="2" t="s">
        <v>21</v>
      </c>
      <c r="Q12" s="11"/>
      <c r="T12" s="11"/>
    </row>
    <row r="13" spans="1:20" s="2" customFormat="1" ht="30" x14ac:dyDescent="0.25">
      <c r="A13" s="1" t="s">
        <v>16</v>
      </c>
      <c r="B13" s="1" t="s">
        <v>17</v>
      </c>
      <c r="C13" s="2">
        <v>65</v>
      </c>
      <c r="D13" s="3" t="s">
        <v>2</v>
      </c>
      <c r="E13" s="1" t="s">
        <v>3</v>
      </c>
      <c r="F13" s="4">
        <v>44329</v>
      </c>
      <c r="G13" s="5">
        <v>240</v>
      </c>
      <c r="H13" s="2" t="s">
        <v>18</v>
      </c>
      <c r="I13" s="6"/>
      <c r="J13" s="7" t="s">
        <v>22</v>
      </c>
      <c r="K13" s="8">
        <f t="shared" si="3"/>
        <v>1530</v>
      </c>
      <c r="L13" s="9" t="str">
        <f t="shared" si="4"/>
        <v>Xanthoria parietina</v>
      </c>
      <c r="M13" s="10" t="str">
        <f t="shared" si="5"/>
        <v xml:space="preserve">LC </v>
      </c>
      <c r="N13" s="2" t="s">
        <v>20</v>
      </c>
      <c r="O13" s="2" t="s">
        <v>21</v>
      </c>
      <c r="Q13" s="11"/>
      <c r="T13" s="11"/>
    </row>
    <row r="14" spans="1:20" s="2" customFormat="1" ht="30" x14ac:dyDescent="0.25">
      <c r="A14" s="1" t="s">
        <v>16</v>
      </c>
      <c r="B14" s="1" t="s">
        <v>17</v>
      </c>
      <c r="C14" s="2">
        <v>65</v>
      </c>
      <c r="D14" s="3" t="s">
        <v>2</v>
      </c>
      <c r="E14" s="1" t="s">
        <v>3</v>
      </c>
      <c r="F14" s="4">
        <v>44329</v>
      </c>
      <c r="G14" s="5">
        <v>240</v>
      </c>
      <c r="H14" s="2" t="s">
        <v>18</v>
      </c>
      <c r="I14" s="6"/>
      <c r="J14" s="7" t="s">
        <v>23</v>
      </c>
      <c r="K14" s="8">
        <f t="shared" si="3"/>
        <v>639</v>
      </c>
      <c r="L14" s="9" t="str">
        <f t="shared" si="4"/>
        <v>Lecanora chlarotera</v>
      </c>
      <c r="M14" s="10" t="str">
        <f t="shared" si="5"/>
        <v xml:space="preserve">LC </v>
      </c>
      <c r="N14" s="2" t="s">
        <v>20</v>
      </c>
      <c r="O14" s="2" t="s">
        <v>21</v>
      </c>
      <c r="Q14" s="11"/>
      <c r="T14" s="11"/>
    </row>
    <row r="15" spans="1:20" s="2" customFormat="1" ht="30" x14ac:dyDescent="0.25">
      <c r="A15" s="1" t="s">
        <v>16</v>
      </c>
      <c r="B15" s="1" t="s">
        <v>17</v>
      </c>
      <c r="C15" s="2">
        <v>65</v>
      </c>
      <c r="D15" s="3" t="s">
        <v>2</v>
      </c>
      <c r="E15" s="1" t="s">
        <v>3</v>
      </c>
      <c r="F15" s="4">
        <v>44329</v>
      </c>
      <c r="G15" s="5">
        <v>240</v>
      </c>
      <c r="H15" s="2" t="s">
        <v>18</v>
      </c>
      <c r="I15" s="6"/>
      <c r="J15" s="7" t="s">
        <v>24</v>
      </c>
      <c r="K15" s="8">
        <f t="shared" si="3"/>
        <v>521</v>
      </c>
      <c r="L15" s="9" t="str">
        <f t="shared" si="4"/>
        <v>Fuscidea lightfootii</v>
      </c>
      <c r="M15" s="10" t="str">
        <f t="shared" si="5"/>
        <v xml:space="preserve">LC </v>
      </c>
      <c r="N15" s="2" t="s">
        <v>20</v>
      </c>
      <c r="O15" s="2" t="s">
        <v>21</v>
      </c>
      <c r="Q15" s="11"/>
      <c r="T15" s="11"/>
    </row>
    <row r="16" spans="1:20" s="2" customFormat="1" ht="30" x14ac:dyDescent="0.25">
      <c r="A16" s="1" t="s">
        <v>16</v>
      </c>
      <c r="B16" s="1" t="s">
        <v>17</v>
      </c>
      <c r="C16" s="2">
        <v>65</v>
      </c>
      <c r="D16" s="3" t="s">
        <v>2</v>
      </c>
      <c r="E16" s="1" t="s">
        <v>3</v>
      </c>
      <c r="F16" s="4">
        <v>44329</v>
      </c>
      <c r="G16" s="5">
        <v>240</v>
      </c>
      <c r="H16" s="2" t="s">
        <v>18</v>
      </c>
      <c r="I16" s="6"/>
      <c r="J16" s="7" t="s">
        <v>25</v>
      </c>
      <c r="K16" s="8">
        <f t="shared" si="3"/>
        <v>1112</v>
      </c>
      <c r="L16" s="9" t="str">
        <f t="shared" si="4"/>
        <v>Physcia adscendens</v>
      </c>
      <c r="M16" s="10" t="str">
        <f t="shared" si="5"/>
        <v xml:space="preserve">LC </v>
      </c>
      <c r="N16" s="2" t="s">
        <v>20</v>
      </c>
      <c r="O16" s="2" t="s">
        <v>21</v>
      </c>
      <c r="Q16" s="11"/>
      <c r="T16" s="11"/>
    </row>
    <row r="17" spans="1:20" s="2" customFormat="1" ht="30" x14ac:dyDescent="0.25">
      <c r="A17" s="1" t="s">
        <v>16</v>
      </c>
      <c r="B17" s="1" t="s">
        <v>17</v>
      </c>
      <c r="C17" s="2">
        <v>65</v>
      </c>
      <c r="D17" s="3" t="s">
        <v>2</v>
      </c>
      <c r="E17" s="1" t="s">
        <v>3</v>
      </c>
      <c r="F17" s="4">
        <v>44329</v>
      </c>
      <c r="G17" s="5">
        <v>240</v>
      </c>
      <c r="H17" s="2" t="s">
        <v>18</v>
      </c>
      <c r="I17" s="6"/>
      <c r="J17" s="7" t="s">
        <v>26</v>
      </c>
      <c r="K17" s="8">
        <f t="shared" si="3"/>
        <v>636</v>
      </c>
      <c r="L17" s="9" t="str">
        <f t="shared" si="4"/>
        <v>Lecanora carpinea</v>
      </c>
      <c r="M17" s="10" t="str">
        <f t="shared" si="5"/>
        <v xml:space="preserve">LC </v>
      </c>
      <c r="N17" s="2" t="s">
        <v>20</v>
      </c>
      <c r="O17" s="2" t="s">
        <v>21</v>
      </c>
      <c r="Q17" s="11"/>
      <c r="T17" s="11"/>
    </row>
    <row r="18" spans="1:20" s="2" customFormat="1" ht="30" x14ac:dyDescent="0.25">
      <c r="A18" s="1" t="s">
        <v>16</v>
      </c>
      <c r="B18" s="1" t="s">
        <v>17</v>
      </c>
      <c r="C18" s="2">
        <v>65</v>
      </c>
      <c r="D18" s="3" t="s">
        <v>2</v>
      </c>
      <c r="E18" s="1" t="s">
        <v>3</v>
      </c>
      <c r="F18" s="4">
        <v>44329</v>
      </c>
      <c r="G18" s="5">
        <v>240</v>
      </c>
      <c r="H18" s="2" t="s">
        <v>18</v>
      </c>
      <c r="I18" s="6"/>
      <c r="J18" s="7" t="s">
        <v>13</v>
      </c>
      <c r="K18" s="8">
        <f t="shared" si="3"/>
        <v>1015</v>
      </c>
      <c r="L18" s="9" t="str">
        <f t="shared" si="4"/>
        <v>Parmelia saxatilis s. lat.</v>
      </c>
      <c r="M18" s="10" t="str">
        <f t="shared" si="5"/>
        <v xml:space="preserve">LC </v>
      </c>
      <c r="N18" s="2" t="s">
        <v>20</v>
      </c>
      <c r="O18" s="2" t="s">
        <v>21</v>
      </c>
      <c r="Q18" s="11"/>
      <c r="T18" s="11"/>
    </row>
    <row r="19" spans="1:20" s="2" customFormat="1" ht="30" x14ac:dyDescent="0.25">
      <c r="A19" s="1" t="s">
        <v>16</v>
      </c>
      <c r="B19" s="1" t="s">
        <v>17</v>
      </c>
      <c r="C19" s="2">
        <v>65</v>
      </c>
      <c r="D19" s="3" t="s">
        <v>2</v>
      </c>
      <c r="E19" s="1" t="s">
        <v>3</v>
      </c>
      <c r="F19" s="4">
        <v>44329</v>
      </c>
      <c r="G19" s="5">
        <v>240</v>
      </c>
      <c r="H19" s="2" t="s">
        <v>18</v>
      </c>
      <c r="I19" s="6"/>
      <c r="J19" s="7" t="s">
        <v>7</v>
      </c>
      <c r="K19" s="8">
        <f t="shared" si="3"/>
        <v>997</v>
      </c>
      <c r="L19" s="9" t="str">
        <f t="shared" si="4"/>
        <v>Melanelixia glabratula</v>
      </c>
      <c r="M19" s="10" t="str">
        <f t="shared" si="5"/>
        <v xml:space="preserve">LC </v>
      </c>
      <c r="N19" s="2" t="s">
        <v>20</v>
      </c>
      <c r="O19" s="2" t="s">
        <v>21</v>
      </c>
      <c r="Q19" s="11"/>
      <c r="T19" s="11"/>
    </row>
    <row r="20" spans="1:20" s="2" customFormat="1" ht="30" x14ac:dyDescent="0.25">
      <c r="A20" s="1" t="s">
        <v>16</v>
      </c>
      <c r="B20" s="1" t="s">
        <v>17</v>
      </c>
      <c r="C20" s="2">
        <v>65</v>
      </c>
      <c r="D20" s="3" t="s">
        <v>2</v>
      </c>
      <c r="E20" s="1" t="s">
        <v>3</v>
      </c>
      <c r="F20" s="4">
        <v>44329</v>
      </c>
      <c r="G20" s="5">
        <v>240</v>
      </c>
      <c r="H20" s="2" t="s">
        <v>18</v>
      </c>
      <c r="I20" s="6"/>
      <c r="J20" s="12" t="s">
        <v>27</v>
      </c>
      <c r="K20" s="8">
        <f t="shared" si="3"/>
        <v>1996</v>
      </c>
      <c r="L20" s="9" t="str">
        <f t="shared" si="4"/>
        <v>Lecanora compallens</v>
      </c>
      <c r="M20" s="10" t="str">
        <f t="shared" si="5"/>
        <v xml:space="preserve">LC NS </v>
      </c>
      <c r="N20" s="2" t="s">
        <v>20</v>
      </c>
      <c r="O20" s="2" t="s">
        <v>21</v>
      </c>
      <c r="Q20" s="11"/>
      <c r="T20" s="11"/>
    </row>
    <row r="21" spans="1:20" s="2" customFormat="1" ht="30" x14ac:dyDescent="0.25">
      <c r="A21" s="1" t="s">
        <v>16</v>
      </c>
      <c r="B21" s="1" t="s">
        <v>17</v>
      </c>
      <c r="C21" s="2">
        <v>65</v>
      </c>
      <c r="D21" s="3" t="s">
        <v>2</v>
      </c>
      <c r="E21" s="1" t="s">
        <v>3</v>
      </c>
      <c r="F21" s="4">
        <v>44329</v>
      </c>
      <c r="G21" s="5">
        <v>240</v>
      </c>
      <c r="H21" s="2" t="s">
        <v>18</v>
      </c>
      <c r="I21" s="6"/>
      <c r="J21" s="12" t="s">
        <v>28</v>
      </c>
      <c r="K21" s="8">
        <f t="shared" si="3"/>
        <v>1057</v>
      </c>
      <c r="L21" s="9" t="str">
        <f t="shared" si="4"/>
        <v>Pertusaria albescens var. corallina</v>
      </c>
      <c r="M21" s="10" t="str">
        <f t="shared" si="5"/>
        <v xml:space="preserve">LC </v>
      </c>
      <c r="N21" s="2" t="s">
        <v>20</v>
      </c>
      <c r="O21" s="2" t="s">
        <v>21</v>
      </c>
      <c r="Q21" s="11"/>
      <c r="T21" s="11"/>
    </row>
    <row r="22" spans="1:20" s="2" customFormat="1" ht="30" x14ac:dyDescent="0.25">
      <c r="A22" s="1" t="s">
        <v>16</v>
      </c>
      <c r="B22" s="1" t="s">
        <v>17</v>
      </c>
      <c r="C22" s="2">
        <v>65</v>
      </c>
      <c r="D22" s="3" t="s">
        <v>2</v>
      </c>
      <c r="E22" s="1" t="s">
        <v>3</v>
      </c>
      <c r="F22" s="4">
        <v>44329</v>
      </c>
      <c r="G22" s="5">
        <v>240</v>
      </c>
      <c r="H22" s="2" t="s">
        <v>18</v>
      </c>
      <c r="I22" s="6"/>
      <c r="J22" s="12" t="s">
        <v>29</v>
      </c>
      <c r="K22" s="8">
        <f t="shared" si="3"/>
        <v>613</v>
      </c>
      <c r="L22" s="9" t="str">
        <f t="shared" si="4"/>
        <v>Lecania cyrtella</v>
      </c>
      <c r="M22" s="10" t="str">
        <f t="shared" si="5"/>
        <v xml:space="preserve">LC </v>
      </c>
      <c r="N22" s="2" t="s">
        <v>20</v>
      </c>
      <c r="O22" s="2" t="s">
        <v>21</v>
      </c>
      <c r="Q22" s="11"/>
      <c r="T22" s="11"/>
    </row>
    <row r="23" spans="1:20" s="2" customFormat="1" ht="30" x14ac:dyDescent="0.25">
      <c r="A23" s="1" t="s">
        <v>16</v>
      </c>
      <c r="B23" s="1" t="s">
        <v>17</v>
      </c>
      <c r="C23" s="2">
        <v>65</v>
      </c>
      <c r="D23" s="3" t="s">
        <v>2</v>
      </c>
      <c r="E23" s="1" t="s">
        <v>3</v>
      </c>
      <c r="F23" s="4">
        <v>44329</v>
      </c>
      <c r="G23" s="5">
        <v>240</v>
      </c>
      <c r="H23" s="2" t="s">
        <v>18</v>
      </c>
      <c r="I23" s="6"/>
      <c r="J23" s="7" t="s">
        <v>12</v>
      </c>
      <c r="K23" s="8">
        <f t="shared" si="3"/>
        <v>1022</v>
      </c>
      <c r="L23" s="9" t="str">
        <f t="shared" si="4"/>
        <v>Parmelia sulcata</v>
      </c>
      <c r="M23" s="10" t="str">
        <f t="shared" si="5"/>
        <v xml:space="preserve">LC </v>
      </c>
      <c r="N23" s="2" t="s">
        <v>20</v>
      </c>
      <c r="O23" s="2" t="s">
        <v>30</v>
      </c>
      <c r="Q23" s="11"/>
      <c r="T23" s="11"/>
    </row>
    <row r="24" spans="1:20" s="2" customFormat="1" ht="30" x14ac:dyDescent="0.25">
      <c r="A24" s="1" t="s">
        <v>16</v>
      </c>
      <c r="B24" s="1" t="s">
        <v>17</v>
      </c>
      <c r="C24" s="2">
        <v>65</v>
      </c>
      <c r="D24" s="3" t="s">
        <v>2</v>
      </c>
      <c r="E24" s="1" t="s">
        <v>3</v>
      </c>
      <c r="F24" s="4">
        <v>44329</v>
      </c>
      <c r="G24" s="5">
        <v>240</v>
      </c>
      <c r="H24" s="2" t="s">
        <v>18</v>
      </c>
      <c r="I24" s="6"/>
      <c r="J24" s="7" t="s">
        <v>13</v>
      </c>
      <c r="K24" s="8">
        <f t="shared" si="3"/>
        <v>1015</v>
      </c>
      <c r="L24" s="9" t="str">
        <f t="shared" si="4"/>
        <v>Parmelia saxatilis s. lat.</v>
      </c>
      <c r="M24" s="10" t="str">
        <f t="shared" si="5"/>
        <v xml:space="preserve">LC </v>
      </c>
      <c r="N24" s="2" t="s">
        <v>20</v>
      </c>
      <c r="O24" s="2" t="s">
        <v>30</v>
      </c>
      <c r="Q24" s="11"/>
      <c r="T24" s="11"/>
    </row>
    <row r="25" spans="1:20" s="2" customFormat="1" ht="30" x14ac:dyDescent="0.25">
      <c r="A25" s="1" t="s">
        <v>16</v>
      </c>
      <c r="B25" s="1" t="s">
        <v>17</v>
      </c>
      <c r="C25" s="2">
        <v>65</v>
      </c>
      <c r="D25" s="3" t="s">
        <v>2</v>
      </c>
      <c r="E25" s="1" t="s">
        <v>3</v>
      </c>
      <c r="F25" s="4">
        <v>44329</v>
      </c>
      <c r="G25" s="5">
        <v>240</v>
      </c>
      <c r="H25" s="2" t="s">
        <v>18</v>
      </c>
      <c r="I25" s="6"/>
      <c r="J25" s="7" t="s">
        <v>7</v>
      </c>
      <c r="K25" s="8">
        <f t="shared" si="3"/>
        <v>997</v>
      </c>
      <c r="L25" s="9" t="str">
        <f t="shared" si="4"/>
        <v>Melanelixia glabratula</v>
      </c>
      <c r="M25" s="10" t="str">
        <f t="shared" si="5"/>
        <v xml:space="preserve">LC </v>
      </c>
      <c r="N25" s="2" t="s">
        <v>20</v>
      </c>
      <c r="O25" s="2" t="s">
        <v>30</v>
      </c>
      <c r="Q25" s="11"/>
      <c r="T25" s="11"/>
    </row>
    <row r="26" spans="1:20" s="2" customFormat="1" ht="30" x14ac:dyDescent="0.25">
      <c r="A26" s="1" t="s">
        <v>16</v>
      </c>
      <c r="B26" s="1" t="s">
        <v>17</v>
      </c>
      <c r="C26" s="2">
        <v>65</v>
      </c>
      <c r="D26" s="3" t="s">
        <v>2</v>
      </c>
      <c r="E26" s="1" t="s">
        <v>3</v>
      </c>
      <c r="F26" s="4">
        <v>44329</v>
      </c>
      <c r="G26" s="5">
        <v>240</v>
      </c>
      <c r="H26" s="2" t="s">
        <v>18</v>
      </c>
      <c r="I26" s="6"/>
      <c r="J26" s="7" t="s">
        <v>7</v>
      </c>
      <c r="K26" s="8">
        <f t="shared" si="3"/>
        <v>997</v>
      </c>
      <c r="L26" s="9" t="str">
        <f t="shared" si="4"/>
        <v>Melanelixia glabratula</v>
      </c>
      <c r="M26" s="10" t="str">
        <f t="shared" si="5"/>
        <v xml:space="preserve">LC </v>
      </c>
      <c r="N26" s="2" t="s">
        <v>20</v>
      </c>
      <c r="O26" s="2" t="s">
        <v>31</v>
      </c>
      <c r="Q26" s="11"/>
      <c r="T26" s="11"/>
    </row>
    <row r="27" spans="1:20" s="2" customFormat="1" ht="30" x14ac:dyDescent="0.25">
      <c r="A27" s="1" t="s">
        <v>16</v>
      </c>
      <c r="B27" s="1" t="s">
        <v>17</v>
      </c>
      <c r="C27" s="2">
        <v>65</v>
      </c>
      <c r="D27" s="3" t="s">
        <v>2</v>
      </c>
      <c r="E27" s="1" t="s">
        <v>3</v>
      </c>
      <c r="F27" s="4">
        <v>44329</v>
      </c>
      <c r="G27" s="5">
        <v>240</v>
      </c>
      <c r="H27" s="2" t="s">
        <v>18</v>
      </c>
      <c r="I27" s="6"/>
      <c r="J27" s="7" t="s">
        <v>11</v>
      </c>
      <c r="K27" s="8">
        <f t="shared" si="3"/>
        <v>511</v>
      </c>
      <c r="L27" s="9" t="str">
        <f t="shared" si="4"/>
        <v>Evernia prunastri</v>
      </c>
      <c r="M27" s="10" t="str">
        <f t="shared" si="5"/>
        <v xml:space="preserve">LC </v>
      </c>
      <c r="N27" s="2" t="s">
        <v>20</v>
      </c>
      <c r="O27" s="2" t="s">
        <v>31</v>
      </c>
      <c r="Q27" s="11"/>
      <c r="T27" s="11"/>
    </row>
    <row r="28" spans="1:20" s="2" customFormat="1" ht="30" x14ac:dyDescent="0.25">
      <c r="A28" s="1" t="s">
        <v>16</v>
      </c>
      <c r="B28" s="1" t="s">
        <v>17</v>
      </c>
      <c r="C28" s="2">
        <v>65</v>
      </c>
      <c r="D28" s="3" t="s">
        <v>2</v>
      </c>
      <c r="E28" s="1" t="s">
        <v>3</v>
      </c>
      <c r="F28" s="4">
        <v>44329</v>
      </c>
      <c r="G28" s="5">
        <v>240</v>
      </c>
      <c r="H28" s="2" t="s">
        <v>18</v>
      </c>
      <c r="I28" s="6"/>
      <c r="J28" s="7" t="s">
        <v>13</v>
      </c>
      <c r="K28" s="8">
        <f t="shared" si="3"/>
        <v>1015</v>
      </c>
      <c r="L28" s="9" t="str">
        <f t="shared" si="4"/>
        <v>Parmelia saxatilis s. lat.</v>
      </c>
      <c r="M28" s="10" t="str">
        <f t="shared" si="5"/>
        <v xml:space="preserve">LC </v>
      </c>
      <c r="N28" s="2" t="s">
        <v>20</v>
      </c>
      <c r="O28" s="2" t="s">
        <v>31</v>
      </c>
      <c r="Q28" s="11"/>
      <c r="T28" s="11"/>
    </row>
    <row r="29" spans="1:20" s="2" customFormat="1" ht="30" x14ac:dyDescent="0.25">
      <c r="A29" s="1" t="s">
        <v>16</v>
      </c>
      <c r="B29" s="1" t="s">
        <v>17</v>
      </c>
      <c r="C29" s="2">
        <v>65</v>
      </c>
      <c r="D29" s="3" t="s">
        <v>2</v>
      </c>
      <c r="E29" s="1" t="s">
        <v>3</v>
      </c>
      <c r="F29" s="4">
        <v>44329</v>
      </c>
      <c r="G29" s="5">
        <v>240</v>
      </c>
      <c r="H29" s="2" t="s">
        <v>18</v>
      </c>
      <c r="I29" s="6"/>
      <c r="J29" s="7" t="s">
        <v>19</v>
      </c>
      <c r="K29" s="8">
        <f t="shared" si="3"/>
        <v>1110</v>
      </c>
      <c r="L29" s="9" t="str">
        <f t="shared" si="4"/>
        <v>Phlyctis argena</v>
      </c>
      <c r="M29" s="10" t="str">
        <f t="shared" si="5"/>
        <v xml:space="preserve">LC </v>
      </c>
      <c r="O29" s="2" t="s">
        <v>32</v>
      </c>
      <c r="Q29" s="11"/>
      <c r="T29" s="11"/>
    </row>
    <row r="30" spans="1:20" s="2" customFormat="1" ht="30" x14ac:dyDescent="0.25">
      <c r="A30" s="1" t="s">
        <v>16</v>
      </c>
      <c r="B30" s="1" t="s">
        <v>17</v>
      </c>
      <c r="C30" s="2">
        <v>65</v>
      </c>
      <c r="D30" s="3" t="s">
        <v>2</v>
      </c>
      <c r="E30" s="1" t="s">
        <v>3</v>
      </c>
      <c r="F30" s="4">
        <v>44329</v>
      </c>
      <c r="G30" s="5">
        <v>240</v>
      </c>
      <c r="H30" s="2" t="s">
        <v>18</v>
      </c>
      <c r="I30" s="6"/>
      <c r="J30" s="7" t="s">
        <v>22</v>
      </c>
      <c r="K30" s="8">
        <f t="shared" si="3"/>
        <v>1530</v>
      </c>
      <c r="L30" s="9" t="str">
        <f t="shared" si="4"/>
        <v>Xanthoria parietina</v>
      </c>
      <c r="M30" s="10" t="str">
        <f t="shared" si="5"/>
        <v xml:space="preserve">LC </v>
      </c>
      <c r="O30" s="2" t="s">
        <v>32</v>
      </c>
      <c r="Q30" s="11"/>
      <c r="T30" s="11"/>
    </row>
    <row r="31" spans="1:20" s="2" customFormat="1" ht="30" x14ac:dyDescent="0.25">
      <c r="A31" s="1" t="s">
        <v>16</v>
      </c>
      <c r="B31" s="1" t="s">
        <v>17</v>
      </c>
      <c r="C31" s="2">
        <v>65</v>
      </c>
      <c r="D31" s="3" t="s">
        <v>2</v>
      </c>
      <c r="E31" s="1" t="s">
        <v>3</v>
      </c>
      <c r="F31" s="4">
        <v>44329</v>
      </c>
      <c r="G31" s="5">
        <v>240</v>
      </c>
      <c r="H31" s="2" t="s">
        <v>18</v>
      </c>
      <c r="I31" s="6"/>
      <c r="J31" s="7" t="s">
        <v>33</v>
      </c>
      <c r="K31" s="8">
        <f t="shared" si="3"/>
        <v>69</v>
      </c>
      <c r="L31" s="9" t="str">
        <f t="shared" si="4"/>
        <v>Arthonia radiata</v>
      </c>
      <c r="M31" s="10" t="str">
        <f t="shared" si="5"/>
        <v xml:space="preserve">LC </v>
      </c>
      <c r="O31" s="2" t="s">
        <v>32</v>
      </c>
      <c r="Q31" s="11"/>
      <c r="T31" s="11"/>
    </row>
    <row r="32" spans="1:20" s="2" customFormat="1" ht="30" x14ac:dyDescent="0.25">
      <c r="A32" s="1" t="s">
        <v>16</v>
      </c>
      <c r="B32" s="1" t="s">
        <v>17</v>
      </c>
      <c r="C32" s="2">
        <v>65</v>
      </c>
      <c r="D32" s="3" t="s">
        <v>2</v>
      </c>
      <c r="E32" s="1" t="s">
        <v>3</v>
      </c>
      <c r="F32" s="4">
        <v>44329</v>
      </c>
      <c r="G32" s="5">
        <v>240</v>
      </c>
      <c r="H32" s="2" t="s">
        <v>18</v>
      </c>
      <c r="I32" s="6"/>
      <c r="J32" s="7" t="s">
        <v>34</v>
      </c>
      <c r="K32" s="8">
        <f t="shared" si="3"/>
        <v>943</v>
      </c>
      <c r="L32" s="9" t="str">
        <f t="shared" si="4"/>
        <v>Opegrapha vulgata</v>
      </c>
      <c r="M32" s="10" t="str">
        <f t="shared" si="5"/>
        <v xml:space="preserve">LC </v>
      </c>
      <c r="O32" s="2" t="s">
        <v>32</v>
      </c>
      <c r="Q32" s="11"/>
      <c r="T32" s="11"/>
    </row>
    <row r="33" spans="1:20" s="2" customFormat="1" ht="30" x14ac:dyDescent="0.25">
      <c r="A33" s="1" t="s">
        <v>16</v>
      </c>
      <c r="B33" s="1" t="s">
        <v>17</v>
      </c>
      <c r="C33" s="2">
        <v>65</v>
      </c>
      <c r="D33" s="3" t="s">
        <v>2</v>
      </c>
      <c r="E33" s="1" t="s">
        <v>3</v>
      </c>
      <c r="F33" s="4">
        <v>44329</v>
      </c>
      <c r="G33" s="5">
        <v>240</v>
      </c>
      <c r="H33" s="2" t="s">
        <v>18</v>
      </c>
      <c r="I33" s="6"/>
      <c r="J33" s="12" t="s">
        <v>35</v>
      </c>
      <c r="K33" s="8">
        <f t="shared" si="3"/>
        <v>649</v>
      </c>
      <c r="L33" s="9" t="str">
        <f t="shared" si="4"/>
        <v>Lecanora expallens</v>
      </c>
      <c r="M33" s="10" t="str">
        <f t="shared" si="5"/>
        <v xml:space="preserve">LC </v>
      </c>
      <c r="O33" s="2" t="s">
        <v>32</v>
      </c>
      <c r="Q33" s="11"/>
      <c r="T33" s="11"/>
    </row>
    <row r="34" spans="1:20" s="2" customFormat="1" ht="30" x14ac:dyDescent="0.25">
      <c r="A34" s="1" t="s">
        <v>16</v>
      </c>
      <c r="B34" s="1" t="s">
        <v>17</v>
      </c>
      <c r="C34" s="2">
        <v>65</v>
      </c>
      <c r="D34" s="3" t="s">
        <v>2</v>
      </c>
      <c r="E34" s="1" t="s">
        <v>3</v>
      </c>
      <c r="F34" s="4">
        <v>44329</v>
      </c>
      <c r="G34" s="5">
        <v>240</v>
      </c>
      <c r="H34" s="2" t="s">
        <v>18</v>
      </c>
      <c r="I34" s="6"/>
      <c r="J34" s="7" t="s">
        <v>11</v>
      </c>
      <c r="K34" s="8">
        <f t="shared" si="3"/>
        <v>511</v>
      </c>
      <c r="L34" s="9" t="str">
        <f t="shared" si="4"/>
        <v>Evernia prunastri</v>
      </c>
      <c r="M34" s="10" t="str">
        <f t="shared" si="5"/>
        <v xml:space="preserve">LC </v>
      </c>
      <c r="O34" s="2" t="s">
        <v>36</v>
      </c>
      <c r="Q34" s="11"/>
      <c r="T34" s="11"/>
    </row>
    <row r="35" spans="1:20" s="2" customFormat="1" ht="30" x14ac:dyDescent="0.25">
      <c r="A35" s="1" t="s">
        <v>16</v>
      </c>
      <c r="B35" s="1" t="s">
        <v>17</v>
      </c>
      <c r="C35" s="2">
        <v>65</v>
      </c>
      <c r="D35" s="3" t="s">
        <v>2</v>
      </c>
      <c r="E35" s="1" t="s">
        <v>3</v>
      </c>
      <c r="F35" s="4">
        <v>44329</v>
      </c>
      <c r="G35" s="5">
        <v>240</v>
      </c>
      <c r="H35" s="2" t="s">
        <v>18</v>
      </c>
      <c r="I35" s="6"/>
      <c r="J35" s="7" t="s">
        <v>37</v>
      </c>
      <c r="K35" s="8">
        <f t="shared" si="3"/>
        <v>1234</v>
      </c>
      <c r="L35" s="9" t="str">
        <f t="shared" si="4"/>
        <v>Ramalina farinacea</v>
      </c>
      <c r="M35" s="10" t="str">
        <f t="shared" si="5"/>
        <v xml:space="preserve">LC </v>
      </c>
      <c r="O35" s="2" t="s">
        <v>36</v>
      </c>
      <c r="Q35" s="11"/>
      <c r="T35" s="11"/>
    </row>
    <row r="36" spans="1:20" s="2" customFormat="1" ht="30" x14ac:dyDescent="0.25">
      <c r="A36" s="1" t="s">
        <v>16</v>
      </c>
      <c r="B36" s="1" t="s">
        <v>17</v>
      </c>
      <c r="C36" s="2">
        <v>65</v>
      </c>
      <c r="D36" s="3" t="s">
        <v>2</v>
      </c>
      <c r="E36" s="1" t="s">
        <v>3</v>
      </c>
      <c r="F36" s="4">
        <v>44329</v>
      </c>
      <c r="G36" s="5">
        <v>240</v>
      </c>
      <c r="H36" s="2" t="s">
        <v>18</v>
      </c>
      <c r="I36" s="6"/>
      <c r="J36" s="7" t="s">
        <v>23</v>
      </c>
      <c r="K36" s="8">
        <f t="shared" si="3"/>
        <v>639</v>
      </c>
      <c r="L36" s="9" t="str">
        <f t="shared" si="4"/>
        <v>Lecanora chlarotera</v>
      </c>
      <c r="M36" s="10" t="str">
        <f t="shared" si="5"/>
        <v xml:space="preserve">LC </v>
      </c>
      <c r="O36" s="2" t="s">
        <v>38</v>
      </c>
      <c r="Q36" s="11"/>
      <c r="T36" s="11"/>
    </row>
    <row r="37" spans="1:20" s="2" customFormat="1" ht="30" x14ac:dyDescent="0.25">
      <c r="A37" s="1" t="s">
        <v>16</v>
      </c>
      <c r="B37" s="1" t="s">
        <v>17</v>
      </c>
      <c r="C37" s="2">
        <v>65</v>
      </c>
      <c r="D37" s="3" t="s">
        <v>2</v>
      </c>
      <c r="E37" s="1" t="s">
        <v>3</v>
      </c>
      <c r="F37" s="4">
        <v>44329</v>
      </c>
      <c r="G37" s="5">
        <v>240</v>
      </c>
      <c r="H37" s="2" t="s">
        <v>18</v>
      </c>
      <c r="I37" s="6"/>
      <c r="J37" s="7" t="s">
        <v>33</v>
      </c>
      <c r="K37" s="8">
        <f t="shared" si="3"/>
        <v>69</v>
      </c>
      <c r="L37" s="9" t="str">
        <f t="shared" si="4"/>
        <v>Arthonia radiata</v>
      </c>
      <c r="M37" s="10" t="str">
        <f t="shared" si="5"/>
        <v xml:space="preserve">LC </v>
      </c>
      <c r="O37" s="2" t="s">
        <v>38</v>
      </c>
      <c r="Q37" s="11"/>
      <c r="T37" s="11"/>
    </row>
    <row r="38" spans="1:20" s="2" customFormat="1" ht="30" x14ac:dyDescent="0.25">
      <c r="A38" s="1" t="s">
        <v>16</v>
      </c>
      <c r="B38" s="1" t="s">
        <v>17</v>
      </c>
      <c r="C38" s="2">
        <v>65</v>
      </c>
      <c r="D38" s="3" t="s">
        <v>2</v>
      </c>
      <c r="E38" s="1" t="s">
        <v>3</v>
      </c>
      <c r="F38" s="4">
        <v>44329</v>
      </c>
      <c r="G38" s="5">
        <v>240</v>
      </c>
      <c r="H38" s="2" t="s">
        <v>18</v>
      </c>
      <c r="I38" s="6"/>
      <c r="J38" s="7" t="s">
        <v>11</v>
      </c>
      <c r="K38" s="8">
        <f t="shared" si="3"/>
        <v>511</v>
      </c>
      <c r="L38" s="9" t="str">
        <f t="shared" si="4"/>
        <v>Evernia prunastri</v>
      </c>
      <c r="M38" s="10" t="str">
        <f t="shared" si="5"/>
        <v xml:space="preserve">LC </v>
      </c>
      <c r="O38" s="2" t="s">
        <v>39</v>
      </c>
      <c r="Q38" s="11"/>
      <c r="T38" s="11"/>
    </row>
    <row r="39" spans="1:20" s="2" customFormat="1" ht="30" x14ac:dyDescent="0.25">
      <c r="A39" s="1" t="s">
        <v>16</v>
      </c>
      <c r="B39" s="1" t="s">
        <v>17</v>
      </c>
      <c r="C39" s="2">
        <v>65</v>
      </c>
      <c r="D39" s="3" t="s">
        <v>2</v>
      </c>
      <c r="E39" s="1" t="s">
        <v>3</v>
      </c>
      <c r="F39" s="4">
        <v>44329</v>
      </c>
      <c r="G39" s="5">
        <v>240</v>
      </c>
      <c r="H39" s="2" t="s">
        <v>18</v>
      </c>
      <c r="I39" s="6"/>
      <c r="J39" s="7" t="s">
        <v>12</v>
      </c>
      <c r="K39" s="8">
        <f t="shared" si="3"/>
        <v>1022</v>
      </c>
      <c r="L39" s="9" t="str">
        <f t="shared" si="4"/>
        <v>Parmelia sulcata</v>
      </c>
      <c r="M39" s="10" t="str">
        <f t="shared" si="5"/>
        <v xml:space="preserve">LC </v>
      </c>
      <c r="O39" s="2" t="s">
        <v>39</v>
      </c>
      <c r="Q39" s="11"/>
      <c r="T39" s="11"/>
    </row>
    <row r="40" spans="1:20" s="2" customFormat="1" ht="30" x14ac:dyDescent="0.25">
      <c r="A40" s="1" t="s">
        <v>16</v>
      </c>
      <c r="B40" s="1" t="s">
        <v>17</v>
      </c>
      <c r="C40" s="2">
        <v>65</v>
      </c>
      <c r="D40" s="3" t="s">
        <v>2</v>
      </c>
      <c r="E40" s="1" t="s">
        <v>3</v>
      </c>
      <c r="F40" s="4">
        <v>44329</v>
      </c>
      <c r="G40" s="5">
        <v>240</v>
      </c>
      <c r="H40" s="2" t="s">
        <v>18</v>
      </c>
      <c r="I40" s="6"/>
      <c r="J40" s="7" t="s">
        <v>7</v>
      </c>
      <c r="K40" s="8">
        <f t="shared" si="3"/>
        <v>997</v>
      </c>
      <c r="L40" s="9" t="str">
        <f t="shared" si="4"/>
        <v>Melanelixia glabratula</v>
      </c>
      <c r="M40" s="10" t="str">
        <f t="shared" si="5"/>
        <v xml:space="preserve">LC </v>
      </c>
      <c r="O40" s="2" t="s">
        <v>39</v>
      </c>
      <c r="Q40" s="11"/>
      <c r="T40" s="11"/>
    </row>
    <row r="41" spans="1:20" s="2" customFormat="1" ht="30" x14ac:dyDescent="0.25">
      <c r="A41" s="1" t="s">
        <v>16</v>
      </c>
      <c r="B41" s="1" t="s">
        <v>17</v>
      </c>
      <c r="C41" s="2">
        <v>65</v>
      </c>
      <c r="D41" s="3" t="s">
        <v>2</v>
      </c>
      <c r="E41" s="1" t="s">
        <v>3</v>
      </c>
      <c r="F41" s="4">
        <v>44329</v>
      </c>
      <c r="G41" s="5">
        <v>240</v>
      </c>
      <c r="H41" s="2" t="s">
        <v>18</v>
      </c>
      <c r="I41" s="6"/>
      <c r="J41" s="7" t="s">
        <v>40</v>
      </c>
      <c r="K41" s="8">
        <f t="shared" si="3"/>
        <v>1145</v>
      </c>
      <c r="L41" s="9" t="str">
        <f t="shared" si="4"/>
        <v>Platismatia glauca</v>
      </c>
      <c r="M41" s="10" t="str">
        <f t="shared" si="5"/>
        <v xml:space="preserve">LC </v>
      </c>
      <c r="O41" s="2" t="s">
        <v>39</v>
      </c>
      <c r="Q41" s="11"/>
      <c r="T41" s="11"/>
    </row>
    <row r="42" spans="1:20" s="2" customFormat="1" ht="30" x14ac:dyDescent="0.25">
      <c r="A42" s="1" t="s">
        <v>16</v>
      </c>
      <c r="B42" s="1" t="s">
        <v>17</v>
      </c>
      <c r="C42" s="2">
        <v>65</v>
      </c>
      <c r="D42" s="3" t="s">
        <v>2</v>
      </c>
      <c r="E42" s="1" t="s">
        <v>3</v>
      </c>
      <c r="F42" s="4">
        <v>44329</v>
      </c>
      <c r="G42" s="5">
        <v>240</v>
      </c>
      <c r="H42" s="2" t="s">
        <v>18</v>
      </c>
      <c r="I42" s="6"/>
      <c r="J42" s="7" t="s">
        <v>24</v>
      </c>
      <c r="K42" s="8">
        <f t="shared" si="3"/>
        <v>521</v>
      </c>
      <c r="L42" s="9" t="str">
        <f t="shared" si="4"/>
        <v>Fuscidea lightfootii</v>
      </c>
      <c r="M42" s="10" t="str">
        <f t="shared" si="5"/>
        <v xml:space="preserve">LC </v>
      </c>
      <c r="O42" s="2" t="s">
        <v>39</v>
      </c>
      <c r="Q42" s="11"/>
      <c r="T42" s="11"/>
    </row>
    <row r="43" spans="1:20" s="2" customFormat="1" ht="30" x14ac:dyDescent="0.25">
      <c r="A43" s="1" t="s">
        <v>16</v>
      </c>
      <c r="B43" s="1" t="s">
        <v>17</v>
      </c>
      <c r="C43" s="2">
        <v>65</v>
      </c>
      <c r="D43" s="3" t="s">
        <v>2</v>
      </c>
      <c r="E43" s="1" t="s">
        <v>3</v>
      </c>
      <c r="F43" s="4">
        <v>44329</v>
      </c>
      <c r="G43" s="5">
        <v>240</v>
      </c>
      <c r="H43" s="2" t="s">
        <v>18</v>
      </c>
      <c r="I43" s="6"/>
      <c r="J43" s="7" t="s">
        <v>33</v>
      </c>
      <c r="K43" s="8">
        <f t="shared" si="3"/>
        <v>69</v>
      </c>
      <c r="L43" s="9" t="str">
        <f t="shared" si="4"/>
        <v>Arthonia radiata</v>
      </c>
      <c r="M43" s="10" t="str">
        <f t="shared" si="5"/>
        <v xml:space="preserve">LC </v>
      </c>
      <c r="O43" s="2" t="s">
        <v>39</v>
      </c>
      <c r="Q43" s="11"/>
      <c r="T43" s="11"/>
    </row>
    <row r="44" spans="1:20" s="2" customFormat="1" ht="30" x14ac:dyDescent="0.25">
      <c r="A44" s="1" t="s">
        <v>16</v>
      </c>
      <c r="B44" s="1" t="s">
        <v>17</v>
      </c>
      <c r="C44" s="2">
        <v>65</v>
      </c>
      <c r="D44" s="3" t="s">
        <v>2</v>
      </c>
      <c r="E44" s="1" t="s">
        <v>3</v>
      </c>
      <c r="F44" s="4">
        <v>44329</v>
      </c>
      <c r="G44" s="5">
        <v>240</v>
      </c>
      <c r="H44" s="2" t="s">
        <v>18</v>
      </c>
      <c r="I44" s="6"/>
      <c r="J44" s="7" t="s">
        <v>41</v>
      </c>
      <c r="K44" s="8">
        <f t="shared" si="3"/>
        <v>583</v>
      </c>
      <c r="L44" s="9" t="str">
        <f t="shared" si="4"/>
        <v>Hypogymnia tubulosa</v>
      </c>
      <c r="M44" s="10" t="str">
        <f t="shared" si="5"/>
        <v xml:space="preserve">LC </v>
      </c>
      <c r="O44" s="2" t="s">
        <v>39</v>
      </c>
      <c r="Q44" s="11"/>
      <c r="T44" s="11"/>
    </row>
    <row r="45" spans="1:20" s="2" customFormat="1" ht="30" x14ac:dyDescent="0.25">
      <c r="A45" s="1" t="s">
        <v>16</v>
      </c>
      <c r="B45" s="1" t="s">
        <v>17</v>
      </c>
      <c r="C45" s="2">
        <v>65</v>
      </c>
      <c r="D45" s="3" t="s">
        <v>2</v>
      </c>
      <c r="E45" s="1" t="s">
        <v>3</v>
      </c>
      <c r="F45" s="4">
        <v>44329</v>
      </c>
      <c r="G45" s="5">
        <v>240</v>
      </c>
      <c r="H45" s="2" t="s">
        <v>18</v>
      </c>
      <c r="I45" s="6"/>
      <c r="J45" s="7" t="s">
        <v>23</v>
      </c>
      <c r="K45" s="8">
        <f t="shared" si="3"/>
        <v>639</v>
      </c>
      <c r="L45" s="9" t="str">
        <f t="shared" si="4"/>
        <v>Lecanora chlarotera</v>
      </c>
      <c r="M45" s="10" t="str">
        <f t="shared" si="5"/>
        <v xml:space="preserve">LC </v>
      </c>
      <c r="O45" s="2" t="s">
        <v>39</v>
      </c>
      <c r="Q45" s="11"/>
      <c r="T45" s="11"/>
    </row>
    <row r="46" spans="1:20" s="2" customFormat="1" ht="30" x14ac:dyDescent="0.25">
      <c r="A46" s="1" t="s">
        <v>16</v>
      </c>
      <c r="B46" s="1" t="s">
        <v>17</v>
      </c>
      <c r="C46" s="2">
        <v>65</v>
      </c>
      <c r="D46" s="3" t="s">
        <v>2</v>
      </c>
      <c r="E46" s="1" t="s">
        <v>3</v>
      </c>
      <c r="F46" s="4">
        <v>44329</v>
      </c>
      <c r="G46" s="5">
        <v>240</v>
      </c>
      <c r="H46" s="2" t="s">
        <v>18</v>
      </c>
      <c r="I46" s="6"/>
      <c r="J46" s="7" t="s">
        <v>25</v>
      </c>
      <c r="K46" s="8">
        <f t="shared" si="3"/>
        <v>1112</v>
      </c>
      <c r="L46" s="9" t="str">
        <f t="shared" si="4"/>
        <v>Physcia adscendens</v>
      </c>
      <c r="M46" s="10" t="str">
        <f t="shared" si="5"/>
        <v xml:space="preserve">LC </v>
      </c>
      <c r="O46" s="2" t="s">
        <v>39</v>
      </c>
      <c r="Q46" s="11"/>
      <c r="T46" s="11"/>
    </row>
    <row r="47" spans="1:20" s="2" customFormat="1" ht="30" x14ac:dyDescent="0.25">
      <c r="A47" s="1" t="s">
        <v>16</v>
      </c>
      <c r="B47" s="1" t="s">
        <v>17</v>
      </c>
      <c r="C47" s="2">
        <v>65</v>
      </c>
      <c r="D47" s="3" t="s">
        <v>2</v>
      </c>
      <c r="E47" s="1" t="s">
        <v>3</v>
      </c>
      <c r="F47" s="4">
        <v>44329</v>
      </c>
      <c r="G47" s="5">
        <v>240</v>
      </c>
      <c r="H47" s="2" t="s">
        <v>18</v>
      </c>
      <c r="I47" s="6"/>
      <c r="J47" s="12" t="s">
        <v>42</v>
      </c>
      <c r="K47" s="8">
        <f t="shared" si="3"/>
        <v>489</v>
      </c>
      <c r="L47" s="9" t="str">
        <f t="shared" si="4"/>
        <v>Dimerella pineti</v>
      </c>
      <c r="M47" s="10" t="str">
        <f t="shared" si="5"/>
        <v xml:space="preserve">LC </v>
      </c>
      <c r="O47" s="2" t="s">
        <v>39</v>
      </c>
      <c r="Q47" s="11"/>
      <c r="T47" s="11"/>
    </row>
    <row r="48" spans="1:20" s="2" customFormat="1" ht="30" x14ac:dyDescent="0.25">
      <c r="A48" s="1" t="s">
        <v>16</v>
      </c>
      <c r="B48" s="1" t="s">
        <v>17</v>
      </c>
      <c r="C48" s="2">
        <v>65</v>
      </c>
      <c r="D48" s="3" t="s">
        <v>2</v>
      </c>
      <c r="E48" s="1" t="s">
        <v>3</v>
      </c>
      <c r="F48" s="4">
        <v>44329</v>
      </c>
      <c r="G48" s="5">
        <v>240</v>
      </c>
      <c r="H48" s="2" t="s">
        <v>18</v>
      </c>
      <c r="I48" s="6"/>
      <c r="J48" s="7" t="s">
        <v>22</v>
      </c>
      <c r="K48" s="8">
        <f t="shared" si="3"/>
        <v>1530</v>
      </c>
      <c r="L48" s="9" t="str">
        <f t="shared" si="4"/>
        <v>Xanthoria parietina</v>
      </c>
      <c r="M48" s="10" t="str">
        <f t="shared" si="5"/>
        <v xml:space="preserve">LC </v>
      </c>
      <c r="O48" s="2" t="s">
        <v>43</v>
      </c>
      <c r="Q48" s="11"/>
      <c r="T48" s="11"/>
    </row>
    <row r="49" spans="1:20" s="2" customFormat="1" ht="30" x14ac:dyDescent="0.25">
      <c r="A49" s="1" t="s">
        <v>16</v>
      </c>
      <c r="B49" s="1" t="s">
        <v>17</v>
      </c>
      <c r="C49" s="2">
        <v>65</v>
      </c>
      <c r="D49" s="3" t="s">
        <v>2</v>
      </c>
      <c r="E49" s="1" t="s">
        <v>3</v>
      </c>
      <c r="F49" s="4">
        <v>44329</v>
      </c>
      <c r="G49" s="5">
        <v>240</v>
      </c>
      <c r="H49" s="2" t="s">
        <v>18</v>
      </c>
      <c r="I49" s="6"/>
      <c r="J49" s="7" t="s">
        <v>5</v>
      </c>
      <c r="K49" s="8">
        <f t="shared" si="3"/>
        <v>1120</v>
      </c>
      <c r="L49" s="9" t="str">
        <f t="shared" si="4"/>
        <v>Physcia tenella</v>
      </c>
      <c r="M49" s="10" t="str">
        <f t="shared" si="5"/>
        <v xml:space="preserve">LC </v>
      </c>
      <c r="O49" s="2" t="s">
        <v>43</v>
      </c>
      <c r="Q49" s="11"/>
      <c r="T49" s="11"/>
    </row>
    <row r="50" spans="1:20" s="2" customFormat="1" ht="30" x14ac:dyDescent="0.25">
      <c r="A50" s="1" t="s">
        <v>16</v>
      </c>
      <c r="B50" s="1" t="s">
        <v>17</v>
      </c>
      <c r="C50" s="2">
        <v>65</v>
      </c>
      <c r="D50" s="3" t="s">
        <v>2</v>
      </c>
      <c r="E50" s="1" t="s">
        <v>3</v>
      </c>
      <c r="F50" s="4">
        <v>44329</v>
      </c>
      <c r="G50" s="5">
        <v>240</v>
      </c>
      <c r="H50" s="2" t="s">
        <v>18</v>
      </c>
      <c r="I50" s="6"/>
      <c r="J50" s="7" t="s">
        <v>12</v>
      </c>
      <c r="K50" s="8">
        <f t="shared" si="3"/>
        <v>1022</v>
      </c>
      <c r="L50" s="9" t="str">
        <f t="shared" si="4"/>
        <v>Parmelia sulcata</v>
      </c>
      <c r="M50" s="10" t="str">
        <f t="shared" si="5"/>
        <v xml:space="preserve">LC </v>
      </c>
      <c r="O50" s="2" t="s">
        <v>43</v>
      </c>
      <c r="Q50" s="11"/>
      <c r="T50" s="11"/>
    </row>
    <row r="51" spans="1:20" s="2" customFormat="1" ht="30" x14ac:dyDescent="0.25">
      <c r="A51" s="1" t="s">
        <v>16</v>
      </c>
      <c r="B51" s="1" t="s">
        <v>17</v>
      </c>
      <c r="C51" s="2">
        <v>65</v>
      </c>
      <c r="D51" s="3" t="s">
        <v>2</v>
      </c>
      <c r="E51" s="1" t="s">
        <v>3</v>
      </c>
      <c r="F51" s="4">
        <v>44329</v>
      </c>
      <c r="G51" s="5">
        <v>240</v>
      </c>
      <c r="H51" s="2" t="s">
        <v>18</v>
      </c>
      <c r="I51" s="6"/>
      <c r="J51" s="7" t="s">
        <v>44</v>
      </c>
      <c r="K51" s="8">
        <f t="shared" si="3"/>
        <v>582</v>
      </c>
      <c r="L51" s="9" t="str">
        <f t="shared" si="4"/>
        <v>Hypogymnia physodes</v>
      </c>
      <c r="M51" s="10" t="str">
        <f t="shared" si="5"/>
        <v xml:space="preserve">LC </v>
      </c>
      <c r="O51" s="2" t="s">
        <v>43</v>
      </c>
      <c r="Q51" s="11"/>
      <c r="T51" s="11"/>
    </row>
    <row r="52" spans="1:20" s="2" customFormat="1" ht="30" x14ac:dyDescent="0.25">
      <c r="A52" s="1" t="s">
        <v>16</v>
      </c>
      <c r="B52" s="1" t="s">
        <v>17</v>
      </c>
      <c r="C52" s="2">
        <v>65</v>
      </c>
      <c r="D52" s="3" t="s">
        <v>2</v>
      </c>
      <c r="E52" s="1" t="s">
        <v>3</v>
      </c>
      <c r="F52" s="4">
        <v>44329</v>
      </c>
      <c r="G52" s="5">
        <v>240</v>
      </c>
      <c r="H52" s="2" t="s">
        <v>18</v>
      </c>
      <c r="I52" s="6"/>
      <c r="J52" s="7" t="s">
        <v>11</v>
      </c>
      <c r="K52" s="8">
        <f t="shared" si="3"/>
        <v>511</v>
      </c>
      <c r="L52" s="9" t="str">
        <f t="shared" si="4"/>
        <v>Evernia prunastri</v>
      </c>
      <c r="M52" s="10" t="str">
        <f t="shared" si="5"/>
        <v xml:space="preserve">LC </v>
      </c>
      <c r="O52" s="2" t="s">
        <v>43</v>
      </c>
      <c r="Q52" s="11"/>
      <c r="T52" s="11"/>
    </row>
    <row r="53" spans="1:20" s="2" customFormat="1" ht="30" x14ac:dyDescent="0.25">
      <c r="A53" s="1" t="s">
        <v>16</v>
      </c>
      <c r="B53" s="1" t="s">
        <v>17</v>
      </c>
      <c r="C53" s="2">
        <v>65</v>
      </c>
      <c r="D53" s="3" t="s">
        <v>2</v>
      </c>
      <c r="E53" s="1" t="s">
        <v>3</v>
      </c>
      <c r="F53" s="4">
        <v>44329</v>
      </c>
      <c r="G53" s="5">
        <v>240</v>
      </c>
      <c r="H53" s="2" t="s">
        <v>18</v>
      </c>
      <c r="I53" s="6"/>
      <c r="J53" s="7" t="s">
        <v>23</v>
      </c>
      <c r="K53" s="8">
        <f t="shared" si="3"/>
        <v>639</v>
      </c>
      <c r="L53" s="9" t="str">
        <f t="shared" si="4"/>
        <v>Lecanora chlarotera</v>
      </c>
      <c r="M53" s="10" t="str">
        <f t="shared" si="5"/>
        <v xml:space="preserve">LC </v>
      </c>
      <c r="O53" s="2" t="s">
        <v>43</v>
      </c>
      <c r="Q53" s="11"/>
      <c r="T53" s="11"/>
    </row>
    <row r="54" spans="1:20" s="2" customFormat="1" ht="30" x14ac:dyDescent="0.25">
      <c r="A54" s="1" t="s">
        <v>16</v>
      </c>
      <c r="B54" s="1" t="s">
        <v>17</v>
      </c>
      <c r="C54" s="2">
        <v>65</v>
      </c>
      <c r="D54" s="3" t="s">
        <v>2</v>
      </c>
      <c r="E54" s="1" t="s">
        <v>3</v>
      </c>
      <c r="F54" s="4">
        <v>44329</v>
      </c>
      <c r="G54" s="5">
        <v>240</v>
      </c>
      <c r="H54" s="2" t="s">
        <v>18</v>
      </c>
      <c r="I54" s="6"/>
      <c r="J54" s="7" t="s">
        <v>7</v>
      </c>
      <c r="K54" s="8">
        <f t="shared" si="3"/>
        <v>997</v>
      </c>
      <c r="L54" s="9" t="str">
        <f t="shared" si="4"/>
        <v>Melanelixia glabratula</v>
      </c>
      <c r="M54" s="10" t="str">
        <f t="shared" si="5"/>
        <v xml:space="preserve">LC </v>
      </c>
      <c r="O54" s="2" t="s">
        <v>43</v>
      </c>
      <c r="Q54" s="11"/>
      <c r="T54" s="11"/>
    </row>
    <row r="55" spans="1:20" s="2" customFormat="1" ht="30" x14ac:dyDescent="0.25">
      <c r="A55" s="1" t="s">
        <v>16</v>
      </c>
      <c r="B55" s="1" t="s">
        <v>17</v>
      </c>
      <c r="C55" s="2">
        <v>65</v>
      </c>
      <c r="D55" s="3" t="s">
        <v>2</v>
      </c>
      <c r="E55" s="1" t="s">
        <v>3</v>
      </c>
      <c r="F55" s="4">
        <v>44329</v>
      </c>
      <c r="G55" s="5">
        <v>240</v>
      </c>
      <c r="H55" s="2" t="s">
        <v>18</v>
      </c>
      <c r="I55" s="6"/>
      <c r="J55" s="7" t="s">
        <v>45</v>
      </c>
      <c r="K55" s="8">
        <f t="shared" si="3"/>
        <v>1047</v>
      </c>
      <c r="L55" s="9" t="str">
        <f t="shared" si="4"/>
        <v>Peltigera membranacea</v>
      </c>
      <c r="M55" s="10" t="str">
        <f t="shared" si="5"/>
        <v xml:space="preserve">LC </v>
      </c>
      <c r="N55" s="2" t="s">
        <v>46</v>
      </c>
      <c r="O55" s="2" t="s">
        <v>47</v>
      </c>
      <c r="Q55" s="11"/>
      <c r="T55" s="11"/>
    </row>
    <row r="56" spans="1:20" s="2" customFormat="1" ht="30" x14ac:dyDescent="0.25">
      <c r="A56" s="1" t="s">
        <v>16</v>
      </c>
      <c r="B56" s="1" t="s">
        <v>48</v>
      </c>
      <c r="C56" s="2">
        <v>65</v>
      </c>
      <c r="D56" s="3" t="s">
        <v>2</v>
      </c>
      <c r="E56" s="1" t="s">
        <v>3</v>
      </c>
      <c r="F56" s="4">
        <v>44329</v>
      </c>
      <c r="G56" s="5">
        <v>240</v>
      </c>
      <c r="H56" s="2" t="s">
        <v>49</v>
      </c>
      <c r="I56" s="6"/>
      <c r="J56" s="12" t="s">
        <v>50</v>
      </c>
      <c r="K56" s="8">
        <f t="shared" si="3"/>
        <v>578</v>
      </c>
      <c r="L56" s="9" t="str">
        <f t="shared" si="4"/>
        <v>Hypocenomyce scalaris</v>
      </c>
      <c r="M56" s="10" t="str">
        <f t="shared" si="5"/>
        <v xml:space="preserve">LC </v>
      </c>
      <c r="N56" s="2" t="s">
        <v>6</v>
      </c>
      <c r="Q56" s="11"/>
      <c r="T56" s="11"/>
    </row>
    <row r="57" spans="1:20" s="2" customFormat="1" ht="30" x14ac:dyDescent="0.25">
      <c r="A57" s="1" t="s">
        <v>16</v>
      </c>
      <c r="B57" s="1" t="s">
        <v>48</v>
      </c>
      <c r="C57" s="2">
        <v>65</v>
      </c>
      <c r="D57" s="3" t="s">
        <v>2</v>
      </c>
      <c r="E57" s="1" t="s">
        <v>3</v>
      </c>
      <c r="F57" s="4">
        <v>44329</v>
      </c>
      <c r="G57" s="5">
        <v>240</v>
      </c>
      <c r="H57" s="2" t="s">
        <v>49</v>
      </c>
      <c r="I57" s="6"/>
      <c r="J57" s="7" t="s">
        <v>44</v>
      </c>
      <c r="K57" s="8">
        <f t="shared" si="3"/>
        <v>582</v>
      </c>
      <c r="L57" s="9" t="str">
        <f t="shared" si="4"/>
        <v>Hypogymnia physodes</v>
      </c>
      <c r="M57" s="10" t="str">
        <f t="shared" si="5"/>
        <v xml:space="preserve">LC </v>
      </c>
      <c r="N57" s="2" t="s">
        <v>6</v>
      </c>
      <c r="Q57" s="11"/>
      <c r="T57" s="11"/>
    </row>
    <row r="58" spans="1:20" s="2" customFormat="1" ht="30" x14ac:dyDescent="0.25">
      <c r="A58" s="1" t="s">
        <v>16</v>
      </c>
      <c r="B58" s="1" t="s">
        <v>48</v>
      </c>
      <c r="C58" s="2">
        <v>65</v>
      </c>
      <c r="D58" s="3" t="s">
        <v>2</v>
      </c>
      <c r="E58" s="1" t="s">
        <v>3</v>
      </c>
      <c r="F58" s="4">
        <v>44329</v>
      </c>
      <c r="G58" s="5">
        <v>240</v>
      </c>
      <c r="H58" s="2" t="s">
        <v>49</v>
      </c>
      <c r="I58" s="6"/>
      <c r="J58" s="7" t="s">
        <v>51</v>
      </c>
      <c r="K58" s="8">
        <f t="shared" si="3"/>
        <v>1749</v>
      </c>
      <c r="L58" s="9" t="str">
        <f t="shared" si="4"/>
        <v>Cladonia diversa</v>
      </c>
      <c r="M58" s="10" t="str">
        <f t="shared" si="5"/>
        <v xml:space="preserve">LC </v>
      </c>
      <c r="N58" s="2" t="s">
        <v>6</v>
      </c>
      <c r="Q58" s="11"/>
      <c r="T58" s="11"/>
    </row>
    <row r="59" spans="1:20" s="2" customFormat="1" ht="30" x14ac:dyDescent="0.25">
      <c r="A59" s="1" t="s">
        <v>16</v>
      </c>
      <c r="B59" s="1" t="s">
        <v>48</v>
      </c>
      <c r="C59" s="2">
        <v>65</v>
      </c>
      <c r="D59" s="3" t="s">
        <v>2</v>
      </c>
      <c r="E59" s="1" t="s">
        <v>3</v>
      </c>
      <c r="F59" s="4">
        <v>44329</v>
      </c>
      <c r="G59" s="5">
        <v>240</v>
      </c>
      <c r="H59" s="2" t="s">
        <v>49</v>
      </c>
      <c r="I59" s="6"/>
      <c r="J59" s="7" t="s">
        <v>13</v>
      </c>
      <c r="K59" s="8">
        <f t="shared" si="3"/>
        <v>1015</v>
      </c>
      <c r="L59" s="9" t="str">
        <f t="shared" si="4"/>
        <v>Parmelia saxatilis s. lat.</v>
      </c>
      <c r="M59" s="10" t="str">
        <f t="shared" si="5"/>
        <v xml:space="preserve">LC </v>
      </c>
      <c r="N59" s="2" t="s">
        <v>6</v>
      </c>
      <c r="Q59" s="11"/>
      <c r="T59" s="11"/>
    </row>
    <row r="60" spans="1:20" s="2" customFormat="1" ht="30" x14ac:dyDescent="0.25">
      <c r="A60" s="1" t="s">
        <v>52</v>
      </c>
      <c r="B60" s="1" t="s">
        <v>53</v>
      </c>
      <c r="C60" s="2">
        <v>65</v>
      </c>
      <c r="D60" s="3" t="s">
        <v>2</v>
      </c>
      <c r="E60" s="1" t="s">
        <v>3</v>
      </c>
      <c r="F60" s="4">
        <v>44329</v>
      </c>
      <c r="G60" s="5">
        <v>240</v>
      </c>
      <c r="H60" s="2" t="s">
        <v>54</v>
      </c>
      <c r="I60" s="6"/>
      <c r="J60" s="7" t="s">
        <v>55</v>
      </c>
      <c r="K60" s="8">
        <f t="shared" si="3"/>
        <v>572</v>
      </c>
      <c r="L60" s="9" t="str">
        <f t="shared" si="4"/>
        <v>Porpidia tuberculosa</v>
      </c>
      <c r="M60" s="10" t="str">
        <f t="shared" si="5"/>
        <v xml:space="preserve">LC </v>
      </c>
      <c r="N60" s="2" t="s">
        <v>46</v>
      </c>
      <c r="O60" s="2" t="s">
        <v>56</v>
      </c>
      <c r="Q60" s="11"/>
      <c r="T60" s="11"/>
    </row>
    <row r="61" spans="1:20" s="2" customFormat="1" ht="30" x14ac:dyDescent="0.25">
      <c r="A61" s="1" t="s">
        <v>52</v>
      </c>
      <c r="B61" s="1" t="s">
        <v>53</v>
      </c>
      <c r="C61" s="2">
        <v>65</v>
      </c>
      <c r="D61" s="3" t="s">
        <v>2</v>
      </c>
      <c r="E61" s="1" t="s">
        <v>3</v>
      </c>
      <c r="F61" s="4">
        <v>44329</v>
      </c>
      <c r="G61" s="5">
        <v>240</v>
      </c>
      <c r="H61" s="2" t="s">
        <v>54</v>
      </c>
      <c r="I61" s="6"/>
      <c r="J61" s="7" t="s">
        <v>57</v>
      </c>
      <c r="K61" s="8">
        <f t="shared" si="3"/>
        <v>679</v>
      </c>
      <c r="L61" s="9" t="str">
        <f t="shared" si="4"/>
        <v>Lecanora soralifera</v>
      </c>
      <c r="M61" s="10" t="str">
        <f t="shared" si="5"/>
        <v xml:space="preserve">LC </v>
      </c>
      <c r="N61" s="2" t="s">
        <v>46</v>
      </c>
      <c r="O61" s="2" t="s">
        <v>56</v>
      </c>
      <c r="Q61" s="11"/>
      <c r="T61" s="11"/>
    </row>
    <row r="62" spans="1:20" s="2" customFormat="1" ht="30" x14ac:dyDescent="0.25">
      <c r="A62" s="1" t="s">
        <v>52</v>
      </c>
      <c r="B62" s="1" t="s">
        <v>53</v>
      </c>
      <c r="C62" s="2">
        <v>65</v>
      </c>
      <c r="D62" s="3" t="s">
        <v>2</v>
      </c>
      <c r="E62" s="1" t="s">
        <v>3</v>
      </c>
      <c r="F62" s="4">
        <v>44329</v>
      </c>
      <c r="G62" s="5">
        <v>240</v>
      </c>
      <c r="H62" s="2" t="s">
        <v>54</v>
      </c>
      <c r="I62" s="6"/>
      <c r="J62" s="7" t="s">
        <v>58</v>
      </c>
      <c r="K62" s="8">
        <f t="shared" si="3"/>
        <v>1266</v>
      </c>
      <c r="L62" s="9" t="str">
        <f t="shared" si="4"/>
        <v>Rhizocarpon reductum</v>
      </c>
      <c r="M62" s="10" t="str">
        <f t="shared" si="5"/>
        <v xml:space="preserve">LC </v>
      </c>
      <c r="N62" s="2" t="s">
        <v>46</v>
      </c>
      <c r="O62" s="2" t="s">
        <v>56</v>
      </c>
      <c r="Q62" s="11"/>
      <c r="T62" s="11"/>
    </row>
    <row r="63" spans="1:20" s="2" customFormat="1" ht="30" x14ac:dyDescent="0.25">
      <c r="A63" s="1" t="s">
        <v>52</v>
      </c>
      <c r="B63" s="1" t="s">
        <v>53</v>
      </c>
      <c r="C63" s="2">
        <v>65</v>
      </c>
      <c r="D63" s="3" t="s">
        <v>2</v>
      </c>
      <c r="E63" s="1" t="s">
        <v>3</v>
      </c>
      <c r="F63" s="4">
        <v>44329</v>
      </c>
      <c r="G63" s="5">
        <v>240</v>
      </c>
      <c r="H63" s="2" t="s">
        <v>54</v>
      </c>
      <c r="I63" s="6"/>
      <c r="J63" s="7" t="s">
        <v>13</v>
      </c>
      <c r="K63" s="8">
        <f t="shared" si="3"/>
        <v>1015</v>
      </c>
      <c r="L63" s="9" t="str">
        <f t="shared" si="4"/>
        <v>Parmelia saxatilis s. lat.</v>
      </c>
      <c r="M63" s="10" t="str">
        <f t="shared" si="5"/>
        <v xml:space="preserve">LC </v>
      </c>
      <c r="N63" s="2" t="s">
        <v>46</v>
      </c>
      <c r="O63" s="2" t="s">
        <v>56</v>
      </c>
      <c r="Q63" s="11"/>
      <c r="T63" s="11"/>
    </row>
    <row r="64" spans="1:20" s="2" customFormat="1" ht="30" x14ac:dyDescent="0.25">
      <c r="A64" s="1" t="s">
        <v>52</v>
      </c>
      <c r="B64" s="1" t="s">
        <v>53</v>
      </c>
      <c r="C64" s="2">
        <v>65</v>
      </c>
      <c r="D64" s="3" t="s">
        <v>2</v>
      </c>
      <c r="E64" s="1" t="s">
        <v>3</v>
      </c>
      <c r="F64" s="4">
        <v>44329</v>
      </c>
      <c r="G64" s="5">
        <v>240</v>
      </c>
      <c r="H64" s="2" t="s">
        <v>54</v>
      </c>
      <c r="I64" s="6"/>
      <c r="J64" s="7" t="s">
        <v>59</v>
      </c>
      <c r="K64" s="8">
        <f t="shared" si="3"/>
        <v>656</v>
      </c>
      <c r="L64" s="9" t="str">
        <f t="shared" si="4"/>
        <v>Lecanora intricata</v>
      </c>
      <c r="M64" s="10" t="str">
        <f t="shared" si="5"/>
        <v xml:space="preserve">LC </v>
      </c>
      <c r="N64" s="2" t="s">
        <v>46</v>
      </c>
      <c r="O64" s="2" t="s">
        <v>56</v>
      </c>
      <c r="Q64" s="11"/>
      <c r="T64" s="11"/>
    </row>
    <row r="65" spans="1:20" s="2" customFormat="1" ht="30" x14ac:dyDescent="0.25">
      <c r="A65" s="1" t="s">
        <v>52</v>
      </c>
      <c r="B65" s="1" t="s">
        <v>53</v>
      </c>
      <c r="C65" s="2">
        <v>65</v>
      </c>
      <c r="D65" s="3" t="s">
        <v>2</v>
      </c>
      <c r="E65" s="1" t="s">
        <v>3</v>
      </c>
      <c r="F65" s="4">
        <v>44329</v>
      </c>
      <c r="G65" s="5">
        <v>240</v>
      </c>
      <c r="H65" s="2" t="s">
        <v>54</v>
      </c>
      <c r="I65" s="6"/>
      <c r="J65" s="7" t="s">
        <v>60</v>
      </c>
      <c r="K65" s="8">
        <f t="shared" si="3"/>
        <v>667</v>
      </c>
      <c r="L65" s="9" t="str">
        <f t="shared" si="4"/>
        <v>Lecanora polytropa</v>
      </c>
      <c r="M65" s="10" t="str">
        <f t="shared" si="5"/>
        <v xml:space="preserve">LC </v>
      </c>
      <c r="N65" s="2" t="s">
        <v>46</v>
      </c>
      <c r="O65" s="2" t="s">
        <v>56</v>
      </c>
      <c r="Q65" s="11"/>
      <c r="T65" s="11"/>
    </row>
    <row r="66" spans="1:20" s="2" customFormat="1" ht="30" x14ac:dyDescent="0.25">
      <c r="A66" s="1" t="s">
        <v>52</v>
      </c>
      <c r="B66" s="1" t="s">
        <v>53</v>
      </c>
      <c r="C66" s="2">
        <v>65</v>
      </c>
      <c r="D66" s="3" t="s">
        <v>2</v>
      </c>
      <c r="E66" s="1" t="s">
        <v>3</v>
      </c>
      <c r="F66" s="4">
        <v>44329</v>
      </c>
      <c r="G66" s="5">
        <v>240</v>
      </c>
      <c r="H66" s="2" t="s">
        <v>54</v>
      </c>
      <c r="I66" s="6"/>
      <c r="J66" s="7" t="s">
        <v>61</v>
      </c>
      <c r="K66" s="8">
        <f t="shared" si="3"/>
        <v>1690</v>
      </c>
      <c r="L66" s="9" t="str">
        <f t="shared" si="4"/>
        <v>Porpidia soredizodes</v>
      </c>
      <c r="M66" s="10" t="str">
        <f t="shared" si="5"/>
        <v xml:space="preserve">LC </v>
      </c>
      <c r="N66" s="2" t="s">
        <v>46</v>
      </c>
      <c r="O66" s="2" t="s">
        <v>56</v>
      </c>
      <c r="Q66" s="11"/>
      <c r="T66" s="11"/>
    </row>
    <row r="67" spans="1:20" s="2" customFormat="1" ht="30" x14ac:dyDescent="0.25">
      <c r="A67" s="1" t="s">
        <v>52</v>
      </c>
      <c r="B67" s="1" t="s">
        <v>53</v>
      </c>
      <c r="C67" s="2">
        <v>65</v>
      </c>
      <c r="D67" s="3" t="s">
        <v>2</v>
      </c>
      <c r="E67" s="1" t="s">
        <v>3</v>
      </c>
      <c r="F67" s="4">
        <v>44329</v>
      </c>
      <c r="G67" s="5">
        <v>240</v>
      </c>
      <c r="H67" s="2" t="s">
        <v>54</v>
      </c>
      <c r="I67" s="6"/>
      <c r="J67" s="7" t="s">
        <v>62</v>
      </c>
      <c r="K67" s="8">
        <f t="shared" si="3"/>
        <v>10</v>
      </c>
      <c r="L67" s="9" t="str">
        <f t="shared" si="4"/>
        <v>Acarospora fuscata</v>
      </c>
      <c r="M67" s="10" t="str">
        <f t="shared" si="5"/>
        <v xml:space="preserve">LC </v>
      </c>
      <c r="N67" s="2" t="s">
        <v>46</v>
      </c>
      <c r="O67" s="2" t="s">
        <v>56</v>
      </c>
      <c r="Q67" s="11"/>
      <c r="T67" s="11"/>
    </row>
    <row r="68" spans="1:20" s="2" customFormat="1" ht="30" x14ac:dyDescent="0.25">
      <c r="A68" s="1" t="s">
        <v>52</v>
      </c>
      <c r="B68" s="1" t="s">
        <v>53</v>
      </c>
      <c r="C68" s="2">
        <v>65</v>
      </c>
      <c r="D68" s="3" t="s">
        <v>2</v>
      </c>
      <c r="E68" s="1" t="s">
        <v>3</v>
      </c>
      <c r="F68" s="4">
        <v>44329</v>
      </c>
      <c r="G68" s="5">
        <v>240</v>
      </c>
      <c r="H68" s="2" t="s">
        <v>54</v>
      </c>
      <c r="I68" s="6"/>
      <c r="J68" s="7" t="s">
        <v>63</v>
      </c>
      <c r="K68" s="8">
        <f t="shared" si="3"/>
        <v>757</v>
      </c>
      <c r="L68" s="9" t="str">
        <f t="shared" si="4"/>
        <v>Lecanora orosthea</v>
      </c>
      <c r="M68" s="10" t="str">
        <f t="shared" si="5"/>
        <v xml:space="preserve">LC </v>
      </c>
      <c r="N68" s="2" t="s">
        <v>46</v>
      </c>
      <c r="O68" s="2" t="s">
        <v>56</v>
      </c>
      <c r="Q68" s="11"/>
      <c r="T68" s="11"/>
    </row>
    <row r="69" spans="1:20" s="2" customFormat="1" ht="30" x14ac:dyDescent="0.25">
      <c r="A69" s="1" t="s">
        <v>52</v>
      </c>
      <c r="B69" s="1" t="s">
        <v>53</v>
      </c>
      <c r="C69" s="2">
        <v>65</v>
      </c>
      <c r="D69" s="3" t="s">
        <v>2</v>
      </c>
      <c r="E69" s="1" t="s">
        <v>3</v>
      </c>
      <c r="F69" s="4">
        <v>44329</v>
      </c>
      <c r="G69" s="5">
        <v>240</v>
      </c>
      <c r="H69" s="2" t="s">
        <v>54</v>
      </c>
      <c r="I69" s="6"/>
      <c r="J69" s="7" t="s">
        <v>64</v>
      </c>
      <c r="K69" s="8">
        <f t="shared" si="3"/>
        <v>998</v>
      </c>
      <c r="L69" s="9" t="str">
        <f t="shared" si="4"/>
        <v>Melanelixia fuliginosa</v>
      </c>
      <c r="M69" s="10" t="str">
        <f t="shared" si="5"/>
        <v xml:space="preserve">LC </v>
      </c>
      <c r="N69" s="2" t="s">
        <v>46</v>
      </c>
      <c r="O69" s="2" t="s">
        <v>56</v>
      </c>
      <c r="Q69" s="11"/>
      <c r="T69" s="11"/>
    </row>
    <row r="70" spans="1:20" s="2" customFormat="1" ht="30" x14ac:dyDescent="0.25">
      <c r="A70" s="1" t="s">
        <v>52</v>
      </c>
      <c r="B70" s="1" t="s">
        <v>53</v>
      </c>
      <c r="C70" s="2">
        <v>65</v>
      </c>
      <c r="D70" s="3" t="s">
        <v>2</v>
      </c>
      <c r="E70" s="1" t="s">
        <v>3</v>
      </c>
      <c r="F70" s="4">
        <v>44329</v>
      </c>
      <c r="G70" s="5">
        <v>240</v>
      </c>
      <c r="H70" s="2" t="s">
        <v>54</v>
      </c>
      <c r="I70" s="6"/>
      <c r="J70" s="7" t="s">
        <v>65</v>
      </c>
      <c r="K70" s="8">
        <f t="shared" si="3"/>
        <v>921</v>
      </c>
      <c r="L70" s="9" t="str">
        <f t="shared" si="4"/>
        <v>Ochrolechia androgyna</v>
      </c>
      <c r="M70" s="10" t="str">
        <f t="shared" si="5"/>
        <v xml:space="preserve">LC </v>
      </c>
      <c r="N70" s="2" t="s">
        <v>46</v>
      </c>
      <c r="O70" s="2" t="s">
        <v>56</v>
      </c>
      <c r="Q70" s="11"/>
      <c r="T70" s="11"/>
    </row>
    <row r="71" spans="1:20" s="2" customFormat="1" ht="30" x14ac:dyDescent="0.25">
      <c r="A71" s="1" t="s">
        <v>52</v>
      </c>
      <c r="B71" s="1" t="s">
        <v>53</v>
      </c>
      <c r="C71" s="2">
        <v>65</v>
      </c>
      <c r="D71" s="3" t="s">
        <v>2</v>
      </c>
      <c r="E71" s="1" t="s">
        <v>3</v>
      </c>
      <c r="F71" s="4">
        <v>44329</v>
      </c>
      <c r="G71" s="5">
        <v>240</v>
      </c>
      <c r="H71" s="2" t="s">
        <v>54</v>
      </c>
      <c r="I71" s="6"/>
      <c r="J71" s="7" t="s">
        <v>66</v>
      </c>
      <c r="K71" s="8">
        <f t="shared" si="3"/>
        <v>1192</v>
      </c>
      <c r="L71" s="9" t="str">
        <f t="shared" si="4"/>
        <v>Pseudevernia furfuracea s. lat.</v>
      </c>
      <c r="M71" s="10" t="str">
        <f t="shared" si="5"/>
        <v xml:space="preserve"> </v>
      </c>
      <c r="N71" s="2" t="s">
        <v>46</v>
      </c>
      <c r="O71" s="2" t="s">
        <v>56</v>
      </c>
      <c r="Q71" s="11"/>
      <c r="T71" s="11"/>
    </row>
    <row r="72" spans="1:20" s="2" customFormat="1" ht="30" x14ac:dyDescent="0.25">
      <c r="A72" s="1" t="s">
        <v>52</v>
      </c>
      <c r="B72" s="1" t="s">
        <v>53</v>
      </c>
      <c r="C72" s="2">
        <v>65</v>
      </c>
      <c r="D72" s="3" t="s">
        <v>2</v>
      </c>
      <c r="E72" s="1" t="s">
        <v>3</v>
      </c>
      <c r="F72" s="4">
        <v>44329</v>
      </c>
      <c r="G72" s="5">
        <v>240</v>
      </c>
      <c r="H72" s="2" t="s">
        <v>54</v>
      </c>
      <c r="I72" s="6"/>
      <c r="J72" s="12" t="s">
        <v>67</v>
      </c>
      <c r="K72" s="8">
        <f t="shared" si="3"/>
        <v>1313</v>
      </c>
      <c r="L72" s="9" t="str">
        <f t="shared" si="4"/>
        <v>Schaereria fuscocinerea var. fuscocinerea</v>
      </c>
      <c r="M72" s="10" t="str">
        <f t="shared" si="5"/>
        <v xml:space="preserve">LC </v>
      </c>
      <c r="N72" s="2" t="s">
        <v>46</v>
      </c>
      <c r="O72" s="2" t="s">
        <v>56</v>
      </c>
      <c r="Q72" s="11"/>
      <c r="T72" s="11"/>
    </row>
    <row r="73" spans="1:20" s="2" customFormat="1" ht="30" x14ac:dyDescent="0.25">
      <c r="A73" s="1" t="s">
        <v>52</v>
      </c>
      <c r="B73" s="1" t="s">
        <v>53</v>
      </c>
      <c r="C73" s="2">
        <v>65</v>
      </c>
      <c r="D73" s="3" t="s">
        <v>2</v>
      </c>
      <c r="E73" s="1" t="s">
        <v>3</v>
      </c>
      <c r="F73" s="4">
        <v>44329</v>
      </c>
      <c r="G73" s="5">
        <v>240</v>
      </c>
      <c r="H73" s="2" t="s">
        <v>54</v>
      </c>
      <c r="I73" s="6"/>
      <c r="J73" s="7" t="s">
        <v>68</v>
      </c>
      <c r="K73" s="8">
        <f t="shared" si="3"/>
        <v>396</v>
      </c>
      <c r="L73" s="9" t="str">
        <f t="shared" si="4"/>
        <v>Cladonia macilenta</v>
      </c>
      <c r="M73" s="10" t="str">
        <f t="shared" si="5"/>
        <v xml:space="preserve">LC </v>
      </c>
      <c r="N73" s="2" t="s">
        <v>46</v>
      </c>
      <c r="O73" s="2" t="s">
        <v>56</v>
      </c>
      <c r="Q73" s="11"/>
      <c r="T73" s="11"/>
    </row>
    <row r="74" spans="1:20" s="2" customFormat="1" ht="30" x14ac:dyDescent="0.25">
      <c r="A74" s="1" t="s">
        <v>52</v>
      </c>
      <c r="B74" s="1" t="s">
        <v>53</v>
      </c>
      <c r="C74" s="2">
        <v>65</v>
      </c>
      <c r="D74" s="3" t="s">
        <v>2</v>
      </c>
      <c r="E74" s="1" t="s">
        <v>3</v>
      </c>
      <c r="F74" s="4">
        <v>44329</v>
      </c>
      <c r="G74" s="5">
        <v>240</v>
      </c>
      <c r="H74" s="2" t="s">
        <v>54</v>
      </c>
      <c r="I74" s="6"/>
      <c r="J74" s="7" t="s">
        <v>40</v>
      </c>
      <c r="K74" s="8">
        <f t="shared" ref="K74:K137" si="6">IF(L74&lt;&gt;0,VLOOKUP(L74,full_name,3,FALSE),"")</f>
        <v>1145</v>
      </c>
      <c r="L74" s="9" t="str">
        <f t="shared" ref="L74:L137" si="7">IF(J74&gt;"0",VLOOKUP(J74,full_name,2,FALSE),VLOOKUP(I74,species_list,2,FALSE))</f>
        <v>Platismatia glauca</v>
      </c>
      <c r="M74" s="10" t="str">
        <f t="shared" ref="M74:M137" si="8">IF(K74&lt;&gt;"",VLOOKUP(K74,species_list,4,FALSE),"")</f>
        <v xml:space="preserve">LC </v>
      </c>
      <c r="N74" s="2" t="s">
        <v>46</v>
      </c>
      <c r="O74" s="2" t="s">
        <v>56</v>
      </c>
      <c r="Q74" s="11"/>
      <c r="T74" s="11"/>
    </row>
    <row r="75" spans="1:20" s="2" customFormat="1" ht="30" x14ac:dyDescent="0.25">
      <c r="A75" s="1" t="s">
        <v>52</v>
      </c>
      <c r="B75" s="1" t="s">
        <v>53</v>
      </c>
      <c r="C75" s="2">
        <v>65</v>
      </c>
      <c r="D75" s="3" t="s">
        <v>2</v>
      </c>
      <c r="E75" s="1" t="s">
        <v>3</v>
      </c>
      <c r="F75" s="4">
        <v>44329</v>
      </c>
      <c r="G75" s="5">
        <v>240</v>
      </c>
      <c r="H75" s="2" t="s">
        <v>54</v>
      </c>
      <c r="I75" s="6"/>
      <c r="J75" s="7" t="s">
        <v>69</v>
      </c>
      <c r="K75" s="8">
        <f t="shared" si="6"/>
        <v>674</v>
      </c>
      <c r="L75" s="9" t="str">
        <f t="shared" si="7"/>
        <v>Lecanora rupicola var. rupicola</v>
      </c>
      <c r="M75" s="10" t="str">
        <f t="shared" si="8"/>
        <v xml:space="preserve">LC </v>
      </c>
      <c r="N75" s="2" t="s">
        <v>46</v>
      </c>
      <c r="O75" s="2" t="s">
        <v>56</v>
      </c>
      <c r="Q75" s="11"/>
      <c r="T75" s="11"/>
    </row>
    <row r="76" spans="1:20" s="2" customFormat="1" ht="30" x14ac:dyDescent="0.25">
      <c r="A76" s="1" t="s">
        <v>52</v>
      </c>
      <c r="B76" s="1" t="s">
        <v>53</v>
      </c>
      <c r="C76" s="2">
        <v>65</v>
      </c>
      <c r="D76" s="3" t="s">
        <v>2</v>
      </c>
      <c r="E76" s="1" t="s">
        <v>3</v>
      </c>
      <c r="F76" s="4">
        <v>44329</v>
      </c>
      <c r="G76" s="5">
        <v>240</v>
      </c>
      <c r="H76" s="2" t="s">
        <v>54</v>
      </c>
      <c r="I76" s="6"/>
      <c r="J76" s="7" t="s">
        <v>70</v>
      </c>
      <c r="K76" s="8">
        <f t="shared" si="6"/>
        <v>630</v>
      </c>
      <c r="L76" s="9" t="str">
        <f t="shared" si="7"/>
        <v>Tephromela atra var. atra</v>
      </c>
      <c r="M76" s="10" t="str">
        <f t="shared" si="8"/>
        <v xml:space="preserve">LC </v>
      </c>
      <c r="N76" s="2" t="s">
        <v>46</v>
      </c>
      <c r="O76" s="2" t="s">
        <v>56</v>
      </c>
      <c r="Q76" s="11"/>
      <c r="T76" s="11"/>
    </row>
    <row r="77" spans="1:20" s="2" customFormat="1" ht="30" x14ac:dyDescent="0.25">
      <c r="A77" s="1" t="s">
        <v>52</v>
      </c>
      <c r="B77" s="1" t="s">
        <v>53</v>
      </c>
      <c r="C77" s="2">
        <v>65</v>
      </c>
      <c r="D77" s="3" t="s">
        <v>2</v>
      </c>
      <c r="E77" s="1" t="s">
        <v>3</v>
      </c>
      <c r="F77" s="4">
        <v>44329</v>
      </c>
      <c r="G77" s="5">
        <v>240</v>
      </c>
      <c r="H77" s="2" t="s">
        <v>54</v>
      </c>
      <c r="I77" s="6"/>
      <c r="J77" s="7" t="s">
        <v>71</v>
      </c>
      <c r="K77" s="8">
        <f t="shared" si="6"/>
        <v>525</v>
      </c>
      <c r="L77" s="9" t="str">
        <f t="shared" si="7"/>
        <v>Fuscidea praeruptorum</v>
      </c>
      <c r="M77" s="10" t="str">
        <f t="shared" si="8"/>
        <v xml:space="preserve">LC </v>
      </c>
      <c r="N77" s="2" t="s">
        <v>46</v>
      </c>
      <c r="O77" s="2" t="s">
        <v>56</v>
      </c>
      <c r="Q77" s="11"/>
      <c r="T77" s="11"/>
    </row>
    <row r="78" spans="1:20" s="2" customFormat="1" ht="30" x14ac:dyDescent="0.25">
      <c r="A78" s="1" t="s">
        <v>52</v>
      </c>
      <c r="B78" s="1" t="s">
        <v>53</v>
      </c>
      <c r="C78" s="2">
        <v>65</v>
      </c>
      <c r="D78" s="3" t="s">
        <v>2</v>
      </c>
      <c r="E78" s="1" t="s">
        <v>3</v>
      </c>
      <c r="F78" s="4">
        <v>44329</v>
      </c>
      <c r="G78" s="5">
        <v>240</v>
      </c>
      <c r="H78" s="2" t="s">
        <v>54</v>
      </c>
      <c r="I78" s="6"/>
      <c r="J78" s="7" t="s">
        <v>72</v>
      </c>
      <c r="K78" s="8">
        <f t="shared" si="6"/>
        <v>1257</v>
      </c>
      <c r="L78" s="9" t="str">
        <f t="shared" si="7"/>
        <v>Rhizocarpon geographicum</v>
      </c>
      <c r="M78" s="10" t="str">
        <f t="shared" si="8"/>
        <v xml:space="preserve">LC </v>
      </c>
      <c r="N78" s="2" t="s">
        <v>46</v>
      </c>
      <c r="O78" s="2" t="s">
        <v>56</v>
      </c>
      <c r="Q78" s="11"/>
      <c r="T78" s="11"/>
    </row>
    <row r="79" spans="1:20" s="2" customFormat="1" ht="30" x14ac:dyDescent="0.25">
      <c r="A79" s="1" t="s">
        <v>52</v>
      </c>
      <c r="B79" s="1" t="s">
        <v>53</v>
      </c>
      <c r="C79" s="2">
        <v>65</v>
      </c>
      <c r="D79" s="3" t="s">
        <v>2</v>
      </c>
      <c r="E79" s="1" t="s">
        <v>3</v>
      </c>
      <c r="F79" s="4">
        <v>44329</v>
      </c>
      <c r="G79" s="5">
        <v>240</v>
      </c>
      <c r="H79" s="2" t="s">
        <v>54</v>
      </c>
      <c r="I79" s="6"/>
      <c r="J79" s="7" t="s">
        <v>73</v>
      </c>
      <c r="K79" s="8">
        <f t="shared" si="6"/>
        <v>298</v>
      </c>
      <c r="L79" s="9" t="str">
        <f t="shared" si="7"/>
        <v>Candelariella vitellina f. vitellina</v>
      </c>
      <c r="M79" s="10" t="str">
        <f t="shared" si="8"/>
        <v xml:space="preserve">LC </v>
      </c>
      <c r="N79" s="2" t="s">
        <v>46</v>
      </c>
      <c r="O79" s="2" t="s">
        <v>56</v>
      </c>
      <c r="Q79" s="11"/>
      <c r="T79" s="11"/>
    </row>
    <row r="80" spans="1:20" s="2" customFormat="1" ht="30" x14ac:dyDescent="0.25">
      <c r="A80" s="1" t="s">
        <v>52</v>
      </c>
      <c r="B80" s="1" t="s">
        <v>53</v>
      </c>
      <c r="C80" s="2">
        <v>65</v>
      </c>
      <c r="D80" s="3" t="s">
        <v>2</v>
      </c>
      <c r="E80" s="1" t="s">
        <v>3</v>
      </c>
      <c r="F80" s="4">
        <v>44329</v>
      </c>
      <c r="G80" s="5">
        <v>240</v>
      </c>
      <c r="H80" s="2" t="s">
        <v>54</v>
      </c>
      <c r="I80" s="6"/>
      <c r="J80" s="7" t="s">
        <v>74</v>
      </c>
      <c r="K80" s="8">
        <f t="shared" si="6"/>
        <v>107</v>
      </c>
      <c r="L80" s="9" t="str">
        <f t="shared" si="7"/>
        <v>Aspicilia contorta subsp. contorta</v>
      </c>
      <c r="M80" s="10" t="str">
        <f t="shared" si="8"/>
        <v xml:space="preserve">LC </v>
      </c>
      <c r="N80" s="2" t="s">
        <v>46</v>
      </c>
      <c r="O80" s="2" t="s">
        <v>75</v>
      </c>
      <c r="Q80" s="11"/>
      <c r="T80" s="11"/>
    </row>
    <row r="81" spans="1:20" s="2" customFormat="1" ht="30" x14ac:dyDescent="0.25">
      <c r="A81" s="1" t="s">
        <v>52</v>
      </c>
      <c r="B81" s="1" t="s">
        <v>53</v>
      </c>
      <c r="C81" s="2">
        <v>65</v>
      </c>
      <c r="D81" s="3" t="s">
        <v>2</v>
      </c>
      <c r="E81" s="1" t="s">
        <v>3</v>
      </c>
      <c r="F81" s="4">
        <v>44329</v>
      </c>
      <c r="G81" s="5">
        <v>240</v>
      </c>
      <c r="H81" s="2" t="s">
        <v>54</v>
      </c>
      <c r="I81" s="6"/>
      <c r="J81" s="7" t="s">
        <v>76</v>
      </c>
      <c r="K81" s="8">
        <f t="shared" si="6"/>
        <v>1510</v>
      </c>
      <c r="L81" s="9" t="str">
        <f t="shared" si="7"/>
        <v>Verrucaria nigrescens f. nigrescens</v>
      </c>
      <c r="M81" s="10" t="str">
        <f t="shared" si="8"/>
        <v xml:space="preserve">LC </v>
      </c>
      <c r="N81" s="2" t="s">
        <v>46</v>
      </c>
      <c r="O81" s="2" t="s">
        <v>75</v>
      </c>
      <c r="Q81" s="11"/>
      <c r="T81" s="11"/>
    </row>
    <row r="82" spans="1:20" s="2" customFormat="1" ht="30" x14ac:dyDescent="0.25">
      <c r="A82" s="1" t="s">
        <v>52</v>
      </c>
      <c r="B82" s="1" t="s">
        <v>53</v>
      </c>
      <c r="C82" s="2">
        <v>65</v>
      </c>
      <c r="D82" s="3" t="s">
        <v>2</v>
      </c>
      <c r="E82" s="1" t="s">
        <v>3</v>
      </c>
      <c r="F82" s="4">
        <v>44329</v>
      </c>
      <c r="G82" s="5">
        <v>240</v>
      </c>
      <c r="H82" s="2" t="s">
        <v>54</v>
      </c>
      <c r="I82" s="6"/>
      <c r="J82" s="7" t="s">
        <v>77</v>
      </c>
      <c r="K82" s="8">
        <f t="shared" si="6"/>
        <v>247</v>
      </c>
      <c r="L82" s="9" t="str">
        <f t="shared" si="7"/>
        <v>Caloplaca citrina s. lat.</v>
      </c>
      <c r="M82" s="10" t="str">
        <f t="shared" si="8"/>
        <v xml:space="preserve">LC </v>
      </c>
      <c r="N82" s="2" t="s">
        <v>46</v>
      </c>
      <c r="O82" s="2" t="s">
        <v>75</v>
      </c>
      <c r="Q82" s="11"/>
      <c r="T82" s="11"/>
    </row>
    <row r="83" spans="1:20" s="2" customFormat="1" ht="30" x14ac:dyDescent="0.25">
      <c r="A83" s="1" t="s">
        <v>52</v>
      </c>
      <c r="B83" s="1" t="s">
        <v>53</v>
      </c>
      <c r="C83" s="2">
        <v>65</v>
      </c>
      <c r="D83" s="3" t="s">
        <v>2</v>
      </c>
      <c r="E83" s="1" t="s">
        <v>3</v>
      </c>
      <c r="F83" s="4">
        <v>44329</v>
      </c>
      <c r="G83" s="5">
        <v>240</v>
      </c>
      <c r="H83" s="2" t="s">
        <v>54</v>
      </c>
      <c r="I83" s="6"/>
      <c r="J83" s="7" t="s">
        <v>78</v>
      </c>
      <c r="K83" s="8">
        <f t="shared" si="6"/>
        <v>1189</v>
      </c>
      <c r="L83" s="9" t="str">
        <f t="shared" si="7"/>
        <v>Protoblastenia rupestris</v>
      </c>
      <c r="M83" s="10" t="str">
        <f t="shared" si="8"/>
        <v xml:space="preserve">LC </v>
      </c>
      <c r="N83" s="2" t="s">
        <v>46</v>
      </c>
      <c r="O83" s="2" t="s">
        <v>75</v>
      </c>
      <c r="Q83" s="11"/>
      <c r="T83" s="11"/>
    </row>
    <row r="84" spans="1:20" s="2" customFormat="1" ht="30" x14ac:dyDescent="0.25">
      <c r="A84" s="1" t="s">
        <v>52</v>
      </c>
      <c r="B84" s="1" t="s">
        <v>53</v>
      </c>
      <c r="C84" s="2">
        <v>65</v>
      </c>
      <c r="D84" s="3" t="s">
        <v>2</v>
      </c>
      <c r="E84" s="1" t="s">
        <v>3</v>
      </c>
      <c r="F84" s="4">
        <v>44329</v>
      </c>
      <c r="G84" s="5">
        <v>240</v>
      </c>
      <c r="H84" s="2" t="s">
        <v>54</v>
      </c>
      <c r="I84" s="6"/>
      <c r="J84" s="7" t="s">
        <v>79</v>
      </c>
      <c r="K84" s="8">
        <f t="shared" si="6"/>
        <v>103</v>
      </c>
      <c r="L84" s="9" t="str">
        <f t="shared" si="7"/>
        <v>Aspicilia calcarea</v>
      </c>
      <c r="M84" s="10" t="str">
        <f t="shared" si="8"/>
        <v xml:space="preserve">LC </v>
      </c>
      <c r="N84" s="2" t="s">
        <v>46</v>
      </c>
      <c r="O84" s="2" t="s">
        <v>75</v>
      </c>
      <c r="Q84" s="11"/>
      <c r="T84" s="11"/>
    </row>
    <row r="85" spans="1:20" s="2" customFormat="1" ht="30" x14ac:dyDescent="0.25">
      <c r="A85" s="1" t="s">
        <v>52</v>
      </c>
      <c r="B85" s="1" t="s">
        <v>53</v>
      </c>
      <c r="C85" s="2">
        <v>65</v>
      </c>
      <c r="D85" s="3" t="s">
        <v>2</v>
      </c>
      <c r="E85" s="1" t="s">
        <v>3</v>
      </c>
      <c r="F85" s="4">
        <v>44329</v>
      </c>
      <c r="G85" s="5">
        <v>240</v>
      </c>
      <c r="H85" s="2" t="s">
        <v>54</v>
      </c>
      <c r="I85" s="6"/>
      <c r="J85" s="7" t="s">
        <v>80</v>
      </c>
      <c r="K85" s="8">
        <f t="shared" si="6"/>
        <v>408</v>
      </c>
      <c r="L85" s="9" t="str">
        <f t="shared" si="7"/>
        <v>Cladonia polydactyla var. polydactyla</v>
      </c>
      <c r="M85" s="10" t="str">
        <f t="shared" si="8"/>
        <v xml:space="preserve">LC </v>
      </c>
      <c r="N85" s="2" t="s">
        <v>81</v>
      </c>
      <c r="O85" s="2" t="s">
        <v>82</v>
      </c>
      <c r="Q85" s="11"/>
      <c r="T85" s="11"/>
    </row>
    <row r="86" spans="1:20" s="2" customFormat="1" ht="25.5" x14ac:dyDescent="0.25">
      <c r="A86" s="1" t="s">
        <v>83</v>
      </c>
      <c r="B86" s="1" t="s">
        <v>84</v>
      </c>
      <c r="C86" s="2">
        <v>65</v>
      </c>
      <c r="D86" s="3" t="s">
        <v>2</v>
      </c>
      <c r="E86" s="1" t="s">
        <v>3</v>
      </c>
      <c r="F86" s="4">
        <v>44329</v>
      </c>
      <c r="G86" s="5">
        <v>240</v>
      </c>
      <c r="H86" s="2" t="s">
        <v>85</v>
      </c>
      <c r="I86" s="6"/>
      <c r="J86" s="7" t="s">
        <v>68</v>
      </c>
      <c r="K86" s="8">
        <f t="shared" si="6"/>
        <v>396</v>
      </c>
      <c r="L86" s="9" t="str">
        <f t="shared" si="7"/>
        <v>Cladonia macilenta</v>
      </c>
      <c r="M86" s="10" t="str">
        <f t="shared" si="8"/>
        <v xml:space="preserve">LC </v>
      </c>
      <c r="N86" s="2" t="s">
        <v>20</v>
      </c>
      <c r="O86" s="2" t="s">
        <v>43</v>
      </c>
      <c r="Q86" s="11"/>
      <c r="T86" s="11"/>
    </row>
    <row r="87" spans="1:20" s="2" customFormat="1" ht="25.5" x14ac:dyDescent="0.25">
      <c r="A87" s="1" t="s">
        <v>83</v>
      </c>
      <c r="B87" s="1" t="s">
        <v>84</v>
      </c>
      <c r="C87" s="2">
        <v>65</v>
      </c>
      <c r="D87" s="3" t="s">
        <v>2</v>
      </c>
      <c r="E87" s="1" t="s">
        <v>3</v>
      </c>
      <c r="F87" s="4">
        <v>44329</v>
      </c>
      <c r="G87" s="5">
        <v>240</v>
      </c>
      <c r="H87" s="2" t="s">
        <v>85</v>
      </c>
      <c r="I87" s="6"/>
      <c r="J87" s="7" t="s">
        <v>44</v>
      </c>
      <c r="K87" s="8">
        <f t="shared" si="6"/>
        <v>582</v>
      </c>
      <c r="L87" s="9" t="str">
        <f t="shared" si="7"/>
        <v>Hypogymnia physodes</v>
      </c>
      <c r="M87" s="10" t="str">
        <f t="shared" si="8"/>
        <v xml:space="preserve">LC </v>
      </c>
      <c r="N87" s="2" t="s">
        <v>20</v>
      </c>
      <c r="O87" s="2" t="s">
        <v>43</v>
      </c>
      <c r="Q87" s="11"/>
      <c r="T87" s="11"/>
    </row>
    <row r="88" spans="1:20" s="2" customFormat="1" x14ac:dyDescent="0.25">
      <c r="A88" s="1" t="s">
        <v>83</v>
      </c>
      <c r="B88" s="1" t="s">
        <v>84</v>
      </c>
      <c r="C88" s="2">
        <v>65</v>
      </c>
      <c r="D88" s="3" t="s">
        <v>2</v>
      </c>
      <c r="E88" s="1" t="s">
        <v>3</v>
      </c>
      <c r="F88" s="4">
        <v>44329</v>
      </c>
      <c r="G88" s="5">
        <v>240</v>
      </c>
      <c r="H88" s="2" t="s">
        <v>85</v>
      </c>
      <c r="I88" s="6"/>
      <c r="J88" s="7" t="s">
        <v>40</v>
      </c>
      <c r="K88" s="8">
        <f t="shared" si="6"/>
        <v>1145</v>
      </c>
      <c r="L88" s="9" t="str">
        <f t="shared" si="7"/>
        <v>Platismatia glauca</v>
      </c>
      <c r="M88" s="10" t="str">
        <f t="shared" si="8"/>
        <v xml:space="preserve">LC </v>
      </c>
      <c r="N88" s="2" t="s">
        <v>20</v>
      </c>
      <c r="O88" s="2" t="s">
        <v>43</v>
      </c>
      <c r="Q88" s="11"/>
      <c r="T88" s="11"/>
    </row>
    <row r="89" spans="1:20" s="2" customFormat="1" x14ac:dyDescent="0.25">
      <c r="A89" s="1" t="s">
        <v>83</v>
      </c>
      <c r="B89" s="1" t="s">
        <v>84</v>
      </c>
      <c r="C89" s="2">
        <v>65</v>
      </c>
      <c r="D89" s="3" t="s">
        <v>2</v>
      </c>
      <c r="E89" s="1" t="s">
        <v>3</v>
      </c>
      <c r="F89" s="4">
        <v>44329</v>
      </c>
      <c r="G89" s="5">
        <v>240</v>
      </c>
      <c r="H89" s="2" t="s">
        <v>85</v>
      </c>
      <c r="I89" s="6"/>
      <c r="J89" s="7" t="s">
        <v>12</v>
      </c>
      <c r="K89" s="8">
        <f t="shared" si="6"/>
        <v>1022</v>
      </c>
      <c r="L89" s="9" t="str">
        <f t="shared" si="7"/>
        <v>Parmelia sulcata</v>
      </c>
      <c r="M89" s="10" t="str">
        <f t="shared" si="8"/>
        <v xml:space="preserve">LC </v>
      </c>
      <c r="N89" s="2" t="s">
        <v>20</v>
      </c>
      <c r="O89" s="2" t="s">
        <v>43</v>
      </c>
      <c r="Q89" s="11"/>
      <c r="T89" s="11"/>
    </row>
    <row r="90" spans="1:20" s="2" customFormat="1" x14ac:dyDescent="0.25">
      <c r="A90" s="1" t="s">
        <v>83</v>
      </c>
      <c r="B90" s="1" t="s">
        <v>84</v>
      </c>
      <c r="C90" s="2">
        <v>65</v>
      </c>
      <c r="D90" s="3" t="s">
        <v>2</v>
      </c>
      <c r="E90" s="1" t="s">
        <v>3</v>
      </c>
      <c r="F90" s="4">
        <v>44329</v>
      </c>
      <c r="G90" s="5">
        <v>240</v>
      </c>
      <c r="H90" s="2" t="s">
        <v>85</v>
      </c>
      <c r="I90" s="6"/>
      <c r="J90" s="7" t="s">
        <v>11</v>
      </c>
      <c r="K90" s="8">
        <f t="shared" si="6"/>
        <v>511</v>
      </c>
      <c r="L90" s="9" t="str">
        <f t="shared" si="7"/>
        <v>Evernia prunastri</v>
      </c>
      <c r="M90" s="10" t="str">
        <f t="shared" si="8"/>
        <v xml:space="preserve">LC </v>
      </c>
      <c r="N90" s="2" t="s">
        <v>20</v>
      </c>
      <c r="O90" s="2" t="s">
        <v>43</v>
      </c>
      <c r="Q90" s="11"/>
      <c r="T90" s="11"/>
    </row>
    <row r="91" spans="1:20" s="2" customFormat="1" ht="25.5" x14ac:dyDescent="0.25">
      <c r="A91" s="1" t="s">
        <v>83</v>
      </c>
      <c r="B91" s="1" t="s">
        <v>84</v>
      </c>
      <c r="C91" s="2">
        <v>65</v>
      </c>
      <c r="D91" s="3" t="s">
        <v>2</v>
      </c>
      <c r="E91" s="1" t="s">
        <v>3</v>
      </c>
      <c r="F91" s="4">
        <v>44329</v>
      </c>
      <c r="G91" s="5">
        <v>240</v>
      </c>
      <c r="H91" s="2" t="s">
        <v>85</v>
      </c>
      <c r="I91" s="6"/>
      <c r="J91" s="7" t="s">
        <v>37</v>
      </c>
      <c r="K91" s="8">
        <f t="shared" si="6"/>
        <v>1234</v>
      </c>
      <c r="L91" s="9" t="str">
        <f t="shared" si="7"/>
        <v>Ramalina farinacea</v>
      </c>
      <c r="M91" s="10" t="str">
        <f t="shared" si="8"/>
        <v xml:space="preserve">LC </v>
      </c>
      <c r="N91" s="2" t="s">
        <v>20</v>
      </c>
      <c r="O91" s="2" t="s">
        <v>43</v>
      </c>
      <c r="Q91" s="11"/>
      <c r="T91" s="11"/>
    </row>
    <row r="92" spans="1:20" s="2" customFormat="1" x14ac:dyDescent="0.25">
      <c r="A92" s="1" t="s">
        <v>83</v>
      </c>
      <c r="B92" s="1" t="s">
        <v>84</v>
      </c>
      <c r="C92" s="2">
        <v>65</v>
      </c>
      <c r="D92" s="3" t="s">
        <v>2</v>
      </c>
      <c r="E92" s="1" t="s">
        <v>3</v>
      </c>
      <c r="F92" s="4">
        <v>44329</v>
      </c>
      <c r="G92" s="5">
        <v>240</v>
      </c>
      <c r="H92" s="2" t="s">
        <v>85</v>
      </c>
      <c r="I92" s="6"/>
      <c r="J92" s="7" t="s">
        <v>86</v>
      </c>
      <c r="K92" s="8">
        <f t="shared" si="6"/>
        <v>820</v>
      </c>
      <c r="L92" s="9" t="str">
        <f t="shared" si="7"/>
        <v>Lepraria incana s. lat.</v>
      </c>
      <c r="M92" s="10" t="str">
        <f t="shared" si="8"/>
        <v xml:space="preserve"> </v>
      </c>
      <c r="N92" s="2" t="s">
        <v>20</v>
      </c>
      <c r="O92" s="2" t="s">
        <v>43</v>
      </c>
      <c r="Q92" s="11"/>
      <c r="T92" s="11"/>
    </row>
    <row r="93" spans="1:20" s="2" customFormat="1" ht="25.5" x14ac:dyDescent="0.25">
      <c r="A93" s="1" t="s">
        <v>83</v>
      </c>
      <c r="B93" s="1" t="s">
        <v>84</v>
      </c>
      <c r="C93" s="2">
        <v>65</v>
      </c>
      <c r="D93" s="3" t="s">
        <v>2</v>
      </c>
      <c r="E93" s="1" t="s">
        <v>3</v>
      </c>
      <c r="F93" s="4">
        <v>44329</v>
      </c>
      <c r="G93" s="5">
        <v>240</v>
      </c>
      <c r="H93" s="2" t="s">
        <v>85</v>
      </c>
      <c r="I93" s="6"/>
      <c r="J93" s="7" t="s">
        <v>41</v>
      </c>
      <c r="K93" s="8">
        <f t="shared" si="6"/>
        <v>583</v>
      </c>
      <c r="L93" s="9" t="str">
        <f t="shared" si="7"/>
        <v>Hypogymnia tubulosa</v>
      </c>
      <c r="M93" s="10" t="str">
        <f t="shared" si="8"/>
        <v xml:space="preserve">LC </v>
      </c>
      <c r="N93" s="2" t="s">
        <v>20</v>
      </c>
      <c r="O93" s="2" t="s">
        <v>43</v>
      </c>
      <c r="Q93" s="11"/>
      <c r="T93" s="11"/>
    </row>
    <row r="94" spans="1:20" s="2" customFormat="1" x14ac:dyDescent="0.25">
      <c r="A94" s="1" t="s">
        <v>83</v>
      </c>
      <c r="B94" s="1" t="s">
        <v>84</v>
      </c>
      <c r="C94" s="2">
        <v>65</v>
      </c>
      <c r="D94" s="3" t="s">
        <v>2</v>
      </c>
      <c r="E94" s="1" t="s">
        <v>3</v>
      </c>
      <c r="F94" s="4">
        <v>44329</v>
      </c>
      <c r="G94" s="5">
        <v>240</v>
      </c>
      <c r="H94" s="2" t="s">
        <v>85</v>
      </c>
      <c r="I94" s="6"/>
      <c r="J94" s="7" t="s">
        <v>42</v>
      </c>
      <c r="K94" s="8">
        <f t="shared" si="6"/>
        <v>489</v>
      </c>
      <c r="L94" s="9" t="str">
        <f t="shared" si="7"/>
        <v>Dimerella pineti</v>
      </c>
      <c r="M94" s="10" t="str">
        <f t="shared" si="8"/>
        <v xml:space="preserve">LC </v>
      </c>
      <c r="N94" s="2" t="s">
        <v>20</v>
      </c>
      <c r="O94" s="2" t="s">
        <v>39</v>
      </c>
      <c r="Q94" s="11"/>
      <c r="T94" s="11"/>
    </row>
    <row r="95" spans="1:20" s="2" customFormat="1" x14ac:dyDescent="0.25">
      <c r="A95" s="1" t="s">
        <v>83</v>
      </c>
      <c r="B95" s="1" t="s">
        <v>84</v>
      </c>
      <c r="C95" s="2">
        <v>65</v>
      </c>
      <c r="D95" s="3" t="s">
        <v>2</v>
      </c>
      <c r="E95" s="1" t="s">
        <v>3</v>
      </c>
      <c r="F95" s="4">
        <v>44329</v>
      </c>
      <c r="G95" s="5">
        <v>240</v>
      </c>
      <c r="H95" s="2" t="s">
        <v>85</v>
      </c>
      <c r="I95" s="6"/>
      <c r="J95" s="7" t="s">
        <v>13</v>
      </c>
      <c r="K95" s="8">
        <f t="shared" si="6"/>
        <v>1015</v>
      </c>
      <c r="L95" s="9" t="str">
        <f t="shared" si="7"/>
        <v>Parmelia saxatilis s. lat.</v>
      </c>
      <c r="M95" s="10" t="str">
        <f t="shared" si="8"/>
        <v xml:space="preserve">LC </v>
      </c>
      <c r="N95" s="2" t="s">
        <v>20</v>
      </c>
      <c r="O95" s="2" t="s">
        <v>39</v>
      </c>
      <c r="Q95" s="11"/>
      <c r="T95" s="11"/>
    </row>
    <row r="96" spans="1:20" s="2" customFormat="1" x14ac:dyDescent="0.25">
      <c r="A96" s="1" t="s">
        <v>83</v>
      </c>
      <c r="B96" s="1" t="s">
        <v>84</v>
      </c>
      <c r="C96" s="2">
        <v>65</v>
      </c>
      <c r="D96" s="3" t="s">
        <v>2</v>
      </c>
      <c r="E96" s="1" t="s">
        <v>3</v>
      </c>
      <c r="F96" s="4">
        <v>44329</v>
      </c>
      <c r="G96" s="5">
        <v>240</v>
      </c>
      <c r="H96" s="2" t="s">
        <v>85</v>
      </c>
      <c r="I96" s="6"/>
      <c r="J96" s="7" t="s">
        <v>40</v>
      </c>
      <c r="K96" s="8">
        <f t="shared" si="6"/>
        <v>1145</v>
      </c>
      <c r="L96" s="9" t="str">
        <f t="shared" si="7"/>
        <v>Platismatia glauca</v>
      </c>
      <c r="M96" s="10" t="str">
        <f t="shared" si="8"/>
        <v xml:space="preserve">LC </v>
      </c>
      <c r="N96" s="2" t="s">
        <v>20</v>
      </c>
      <c r="O96" s="2" t="s">
        <v>39</v>
      </c>
      <c r="Q96" s="11"/>
      <c r="T96" s="11"/>
    </row>
    <row r="97" spans="1:20" s="2" customFormat="1" x14ac:dyDescent="0.25">
      <c r="A97" s="1" t="s">
        <v>83</v>
      </c>
      <c r="B97" s="1" t="s">
        <v>84</v>
      </c>
      <c r="C97" s="2">
        <v>65</v>
      </c>
      <c r="D97" s="3" t="s">
        <v>2</v>
      </c>
      <c r="E97" s="1" t="s">
        <v>3</v>
      </c>
      <c r="F97" s="4">
        <v>44329</v>
      </c>
      <c r="G97" s="5">
        <v>240</v>
      </c>
      <c r="H97" s="2" t="s">
        <v>85</v>
      </c>
      <c r="I97" s="6"/>
      <c r="J97" s="7" t="s">
        <v>13</v>
      </c>
      <c r="K97" s="8">
        <f t="shared" si="6"/>
        <v>1015</v>
      </c>
      <c r="L97" s="9" t="str">
        <f t="shared" si="7"/>
        <v>Parmelia saxatilis s. lat.</v>
      </c>
      <c r="M97" s="10" t="str">
        <f t="shared" si="8"/>
        <v xml:space="preserve">LC </v>
      </c>
      <c r="N97" s="2" t="s">
        <v>20</v>
      </c>
      <c r="O97" s="2" t="s">
        <v>39</v>
      </c>
      <c r="Q97" s="11"/>
      <c r="T97" s="11"/>
    </row>
    <row r="98" spans="1:20" s="2" customFormat="1" x14ac:dyDescent="0.25">
      <c r="A98" s="1" t="s">
        <v>83</v>
      </c>
      <c r="B98" s="1" t="s">
        <v>84</v>
      </c>
      <c r="C98" s="2">
        <v>65</v>
      </c>
      <c r="D98" s="3" t="s">
        <v>2</v>
      </c>
      <c r="E98" s="1" t="s">
        <v>3</v>
      </c>
      <c r="F98" s="4">
        <v>44329</v>
      </c>
      <c r="G98" s="5">
        <v>240</v>
      </c>
      <c r="H98" s="2" t="s">
        <v>85</v>
      </c>
      <c r="I98" s="6"/>
      <c r="J98" s="7" t="s">
        <v>11</v>
      </c>
      <c r="K98" s="8">
        <f t="shared" si="6"/>
        <v>511</v>
      </c>
      <c r="L98" s="9" t="str">
        <f t="shared" si="7"/>
        <v>Evernia prunastri</v>
      </c>
      <c r="M98" s="10" t="str">
        <f t="shared" si="8"/>
        <v xml:space="preserve">LC </v>
      </c>
      <c r="N98" s="2" t="s">
        <v>20</v>
      </c>
      <c r="O98" s="2" t="s">
        <v>39</v>
      </c>
      <c r="Q98" s="11"/>
      <c r="T98" s="11"/>
    </row>
    <row r="99" spans="1:20" s="2" customFormat="1" ht="25.5" x14ac:dyDescent="0.25">
      <c r="A99" s="1" t="s">
        <v>83</v>
      </c>
      <c r="B99" s="1" t="s">
        <v>84</v>
      </c>
      <c r="C99" s="2">
        <v>65</v>
      </c>
      <c r="D99" s="3" t="s">
        <v>2</v>
      </c>
      <c r="E99" s="1" t="s">
        <v>3</v>
      </c>
      <c r="F99" s="4">
        <v>44329</v>
      </c>
      <c r="G99" s="5">
        <v>240</v>
      </c>
      <c r="H99" s="2" t="s">
        <v>85</v>
      </c>
      <c r="I99" s="6"/>
      <c r="J99" s="7" t="s">
        <v>23</v>
      </c>
      <c r="K99" s="8">
        <f t="shared" si="6"/>
        <v>639</v>
      </c>
      <c r="L99" s="9" t="str">
        <f t="shared" si="7"/>
        <v>Lecanora chlarotera</v>
      </c>
      <c r="M99" s="10" t="str">
        <f t="shared" si="8"/>
        <v xml:space="preserve">LC </v>
      </c>
      <c r="N99" s="2" t="s">
        <v>20</v>
      </c>
      <c r="O99" s="2" t="s">
        <v>39</v>
      </c>
      <c r="Q99" s="11"/>
      <c r="T99" s="11"/>
    </row>
    <row r="100" spans="1:20" s="2" customFormat="1" ht="25.5" x14ac:dyDescent="0.25">
      <c r="A100" s="1" t="s">
        <v>83</v>
      </c>
      <c r="B100" s="1" t="s">
        <v>84</v>
      </c>
      <c r="C100" s="2">
        <v>65</v>
      </c>
      <c r="D100" s="3" t="s">
        <v>2</v>
      </c>
      <c r="E100" s="1" t="s">
        <v>3</v>
      </c>
      <c r="F100" s="4">
        <v>44329</v>
      </c>
      <c r="G100" s="5">
        <v>240</v>
      </c>
      <c r="H100" s="2" t="s">
        <v>85</v>
      </c>
      <c r="I100" s="6"/>
      <c r="J100" s="7" t="s">
        <v>14</v>
      </c>
      <c r="K100" s="8">
        <f t="shared" si="6"/>
        <v>1471</v>
      </c>
      <c r="L100" s="9" t="str">
        <f t="shared" si="7"/>
        <v>Usnea subfloridana</v>
      </c>
      <c r="M100" s="10" t="str">
        <f t="shared" si="8"/>
        <v xml:space="preserve">LC </v>
      </c>
      <c r="N100" s="2" t="s">
        <v>20</v>
      </c>
      <c r="O100" s="2" t="s">
        <v>87</v>
      </c>
      <c r="Q100" s="11"/>
      <c r="T100" s="11"/>
    </row>
    <row r="101" spans="1:20" s="2" customFormat="1" ht="25.5" x14ac:dyDescent="0.25">
      <c r="A101" s="1" t="s">
        <v>83</v>
      </c>
      <c r="B101" s="1" t="s">
        <v>84</v>
      </c>
      <c r="C101" s="2">
        <v>65</v>
      </c>
      <c r="D101" s="3" t="s">
        <v>2</v>
      </c>
      <c r="E101" s="1" t="s">
        <v>3</v>
      </c>
      <c r="F101" s="4">
        <v>44329</v>
      </c>
      <c r="G101" s="5">
        <v>240</v>
      </c>
      <c r="H101" s="2" t="s">
        <v>85</v>
      </c>
      <c r="I101" s="6"/>
      <c r="J101" s="7" t="s">
        <v>37</v>
      </c>
      <c r="K101" s="8">
        <f t="shared" si="6"/>
        <v>1234</v>
      </c>
      <c r="L101" s="9" t="str">
        <f t="shared" si="7"/>
        <v>Ramalina farinacea</v>
      </c>
      <c r="M101" s="10" t="str">
        <f t="shared" si="8"/>
        <v xml:space="preserve">LC </v>
      </c>
      <c r="N101" s="2" t="s">
        <v>20</v>
      </c>
      <c r="O101" s="2" t="s">
        <v>87</v>
      </c>
      <c r="Q101" s="11"/>
      <c r="T101" s="11"/>
    </row>
    <row r="102" spans="1:20" s="2" customFormat="1" x14ac:dyDescent="0.25">
      <c r="A102" s="1" t="s">
        <v>83</v>
      </c>
      <c r="B102" s="1" t="s">
        <v>84</v>
      </c>
      <c r="C102" s="2">
        <v>65</v>
      </c>
      <c r="D102" s="3" t="s">
        <v>2</v>
      </c>
      <c r="E102" s="1" t="s">
        <v>3</v>
      </c>
      <c r="F102" s="4">
        <v>44329</v>
      </c>
      <c r="G102" s="5">
        <v>240</v>
      </c>
      <c r="H102" s="2" t="s">
        <v>85</v>
      </c>
      <c r="I102" s="6"/>
      <c r="J102" s="7" t="s">
        <v>12</v>
      </c>
      <c r="K102" s="8">
        <f t="shared" si="6"/>
        <v>1022</v>
      </c>
      <c r="L102" s="9" t="str">
        <f t="shared" si="7"/>
        <v>Parmelia sulcata</v>
      </c>
      <c r="M102" s="10" t="str">
        <f t="shared" si="8"/>
        <v xml:space="preserve">LC </v>
      </c>
      <c r="N102" s="2" t="s">
        <v>20</v>
      </c>
      <c r="O102" s="2" t="s">
        <v>87</v>
      </c>
      <c r="Q102" s="11"/>
      <c r="T102" s="11"/>
    </row>
    <row r="103" spans="1:20" s="2" customFormat="1" x14ac:dyDescent="0.25">
      <c r="A103" s="1" t="s">
        <v>83</v>
      </c>
      <c r="B103" s="1" t="s">
        <v>84</v>
      </c>
      <c r="C103" s="2">
        <v>65</v>
      </c>
      <c r="D103" s="3" t="s">
        <v>2</v>
      </c>
      <c r="E103" s="1" t="s">
        <v>3</v>
      </c>
      <c r="F103" s="4">
        <v>44329</v>
      </c>
      <c r="G103" s="5">
        <v>240</v>
      </c>
      <c r="H103" s="2" t="s">
        <v>85</v>
      </c>
      <c r="I103" s="6"/>
      <c r="J103" s="7" t="s">
        <v>22</v>
      </c>
      <c r="K103" s="8">
        <f t="shared" si="6"/>
        <v>1530</v>
      </c>
      <c r="L103" s="9" t="str">
        <f t="shared" si="7"/>
        <v>Xanthoria parietina</v>
      </c>
      <c r="M103" s="10" t="str">
        <f t="shared" si="8"/>
        <v xml:space="preserve">LC </v>
      </c>
      <c r="N103" s="2" t="s">
        <v>20</v>
      </c>
      <c r="O103" s="2" t="s">
        <v>87</v>
      </c>
      <c r="Q103" s="11"/>
      <c r="T103" s="11"/>
    </row>
    <row r="104" spans="1:20" s="2" customFormat="1" ht="25.5" x14ac:dyDescent="0.25">
      <c r="A104" s="1" t="s">
        <v>83</v>
      </c>
      <c r="B104" s="1" t="s">
        <v>84</v>
      </c>
      <c r="C104" s="2">
        <v>65</v>
      </c>
      <c r="D104" s="3" t="s">
        <v>2</v>
      </c>
      <c r="E104" s="1" t="s">
        <v>3</v>
      </c>
      <c r="F104" s="4">
        <v>44329</v>
      </c>
      <c r="G104" s="5">
        <v>240</v>
      </c>
      <c r="H104" s="2" t="s">
        <v>85</v>
      </c>
      <c r="I104" s="6"/>
      <c r="J104" s="7" t="s">
        <v>25</v>
      </c>
      <c r="K104" s="8">
        <f t="shared" si="6"/>
        <v>1112</v>
      </c>
      <c r="L104" s="9" t="str">
        <f t="shared" si="7"/>
        <v>Physcia adscendens</v>
      </c>
      <c r="M104" s="10" t="str">
        <f t="shared" si="8"/>
        <v xml:space="preserve">LC </v>
      </c>
      <c r="N104" s="2" t="s">
        <v>20</v>
      </c>
      <c r="O104" s="2" t="s">
        <v>87</v>
      </c>
      <c r="Q104" s="11"/>
      <c r="T104" s="11"/>
    </row>
    <row r="105" spans="1:20" s="2" customFormat="1" ht="25.5" x14ac:dyDescent="0.25">
      <c r="A105" s="1" t="s">
        <v>83</v>
      </c>
      <c r="B105" s="1" t="s">
        <v>84</v>
      </c>
      <c r="C105" s="2">
        <v>65</v>
      </c>
      <c r="D105" s="3" t="s">
        <v>2</v>
      </c>
      <c r="E105" s="1" t="s">
        <v>3</v>
      </c>
      <c r="F105" s="4">
        <v>44329</v>
      </c>
      <c r="G105" s="5">
        <v>240</v>
      </c>
      <c r="H105" s="2" t="s">
        <v>85</v>
      </c>
      <c r="I105" s="6"/>
      <c r="J105" s="7" t="s">
        <v>7</v>
      </c>
      <c r="K105" s="8">
        <f t="shared" si="6"/>
        <v>997</v>
      </c>
      <c r="L105" s="9" t="str">
        <f t="shared" si="7"/>
        <v>Melanelixia glabratula</v>
      </c>
      <c r="M105" s="10" t="str">
        <f t="shared" si="8"/>
        <v xml:space="preserve">LC </v>
      </c>
      <c r="N105" s="2" t="s">
        <v>20</v>
      </c>
      <c r="O105" s="2" t="s">
        <v>87</v>
      </c>
      <c r="Q105" s="11"/>
      <c r="T105" s="11"/>
    </row>
    <row r="106" spans="1:20" s="2" customFormat="1" x14ac:dyDescent="0.25">
      <c r="A106" s="1" t="s">
        <v>83</v>
      </c>
      <c r="B106" s="1" t="s">
        <v>84</v>
      </c>
      <c r="C106" s="2">
        <v>65</v>
      </c>
      <c r="D106" s="3" t="s">
        <v>2</v>
      </c>
      <c r="E106" s="1" t="s">
        <v>3</v>
      </c>
      <c r="F106" s="4">
        <v>44329</v>
      </c>
      <c r="G106" s="5">
        <v>240</v>
      </c>
      <c r="H106" s="2" t="s">
        <v>85</v>
      </c>
      <c r="I106" s="6"/>
      <c r="J106" s="7" t="s">
        <v>86</v>
      </c>
      <c r="K106" s="8">
        <f t="shared" si="6"/>
        <v>820</v>
      </c>
      <c r="L106" s="9" t="str">
        <f t="shared" si="7"/>
        <v>Lepraria incana s. lat.</v>
      </c>
      <c r="M106" s="10" t="str">
        <f t="shared" si="8"/>
        <v xml:space="preserve"> </v>
      </c>
      <c r="N106" s="2" t="s">
        <v>20</v>
      </c>
      <c r="O106" s="2" t="s">
        <v>88</v>
      </c>
      <c r="Q106" s="11"/>
      <c r="T106" s="11"/>
    </row>
    <row r="107" spans="1:20" s="2" customFormat="1" x14ac:dyDescent="0.25">
      <c r="A107" s="1" t="s">
        <v>83</v>
      </c>
      <c r="B107" s="1" t="s">
        <v>84</v>
      </c>
      <c r="C107" s="2">
        <v>65</v>
      </c>
      <c r="D107" s="3" t="s">
        <v>2</v>
      </c>
      <c r="E107" s="1" t="s">
        <v>3</v>
      </c>
      <c r="F107" s="4">
        <v>44329</v>
      </c>
      <c r="G107" s="5">
        <v>240</v>
      </c>
      <c r="H107" s="2" t="s">
        <v>85</v>
      </c>
      <c r="I107" s="6"/>
      <c r="J107" s="7" t="s">
        <v>5</v>
      </c>
      <c r="K107" s="8">
        <f t="shared" si="6"/>
        <v>1120</v>
      </c>
      <c r="L107" s="9" t="str">
        <f t="shared" si="7"/>
        <v>Physcia tenella</v>
      </c>
      <c r="M107" s="10" t="str">
        <f t="shared" si="8"/>
        <v xml:space="preserve">LC </v>
      </c>
      <c r="N107" s="2" t="s">
        <v>20</v>
      </c>
      <c r="O107" s="2" t="s">
        <v>39</v>
      </c>
      <c r="Q107" s="11"/>
      <c r="T107" s="11"/>
    </row>
    <row r="108" spans="1:20" s="2" customFormat="1" x14ac:dyDescent="0.25">
      <c r="A108" s="1" t="s">
        <v>83</v>
      </c>
      <c r="B108" s="1" t="s">
        <v>84</v>
      </c>
      <c r="C108" s="2">
        <v>65</v>
      </c>
      <c r="D108" s="3" t="s">
        <v>2</v>
      </c>
      <c r="E108" s="1" t="s">
        <v>3</v>
      </c>
      <c r="F108" s="4">
        <v>44329</v>
      </c>
      <c r="G108" s="5">
        <v>240</v>
      </c>
      <c r="H108" s="2" t="s">
        <v>85</v>
      </c>
      <c r="I108" s="6"/>
      <c r="J108" s="12" t="s">
        <v>89</v>
      </c>
      <c r="K108" s="8">
        <f t="shared" si="6"/>
        <v>2108</v>
      </c>
      <c r="L108" s="9" t="str">
        <f t="shared" si="7"/>
        <v>Erythricium aurantiacum</v>
      </c>
      <c r="M108" s="10" t="str">
        <f t="shared" si="8"/>
        <v xml:space="preserve">LC </v>
      </c>
      <c r="N108" s="2" t="s">
        <v>90</v>
      </c>
      <c r="O108" s="2" t="s">
        <v>91</v>
      </c>
      <c r="Q108" s="11"/>
      <c r="T108" s="11"/>
    </row>
    <row r="109" spans="1:20" s="2" customFormat="1" x14ac:dyDescent="0.25">
      <c r="A109" s="1" t="s">
        <v>83</v>
      </c>
      <c r="B109" s="1" t="s">
        <v>84</v>
      </c>
      <c r="C109" s="2">
        <v>65</v>
      </c>
      <c r="D109" s="3" t="s">
        <v>2</v>
      </c>
      <c r="E109" s="1" t="s">
        <v>3</v>
      </c>
      <c r="F109" s="4">
        <v>44329</v>
      </c>
      <c r="G109" s="5">
        <v>240</v>
      </c>
      <c r="H109" s="2" t="s">
        <v>85</v>
      </c>
      <c r="I109" s="6"/>
      <c r="J109" s="7" t="s">
        <v>22</v>
      </c>
      <c r="K109" s="8">
        <f t="shared" si="6"/>
        <v>1530</v>
      </c>
      <c r="L109" s="9" t="str">
        <f t="shared" si="7"/>
        <v>Xanthoria parietina</v>
      </c>
      <c r="M109" s="10" t="str">
        <f t="shared" si="8"/>
        <v xml:space="preserve">LC </v>
      </c>
      <c r="N109" s="2" t="s">
        <v>20</v>
      </c>
      <c r="O109" s="2" t="s">
        <v>30</v>
      </c>
      <c r="Q109" s="11"/>
      <c r="T109" s="11"/>
    </row>
    <row r="110" spans="1:20" s="2" customFormat="1" ht="25.5" x14ac:dyDescent="0.25">
      <c r="A110" s="1" t="s">
        <v>83</v>
      </c>
      <c r="B110" s="1" t="s">
        <v>84</v>
      </c>
      <c r="C110" s="2">
        <v>65</v>
      </c>
      <c r="D110" s="3" t="s">
        <v>2</v>
      </c>
      <c r="E110" s="1" t="s">
        <v>3</v>
      </c>
      <c r="F110" s="4">
        <v>44329</v>
      </c>
      <c r="G110" s="5">
        <v>240</v>
      </c>
      <c r="H110" s="2" t="s">
        <v>85</v>
      </c>
      <c r="I110" s="6"/>
      <c r="J110" s="7" t="s">
        <v>25</v>
      </c>
      <c r="K110" s="8">
        <f t="shared" si="6"/>
        <v>1112</v>
      </c>
      <c r="L110" s="9" t="str">
        <f t="shared" si="7"/>
        <v>Physcia adscendens</v>
      </c>
      <c r="M110" s="10" t="str">
        <f t="shared" si="8"/>
        <v xml:space="preserve">LC </v>
      </c>
      <c r="N110" s="2" t="s">
        <v>20</v>
      </c>
      <c r="O110" s="2" t="s">
        <v>30</v>
      </c>
      <c r="Q110" s="11"/>
      <c r="T110" s="11"/>
    </row>
    <row r="111" spans="1:20" s="2" customFormat="1" ht="25.5" x14ac:dyDescent="0.25">
      <c r="A111" s="1" t="s">
        <v>83</v>
      </c>
      <c r="B111" s="1" t="s">
        <v>84</v>
      </c>
      <c r="C111" s="2">
        <v>65</v>
      </c>
      <c r="D111" s="3" t="s">
        <v>2</v>
      </c>
      <c r="E111" s="1" t="s">
        <v>3</v>
      </c>
      <c r="F111" s="4">
        <v>44329</v>
      </c>
      <c r="G111" s="5">
        <v>240</v>
      </c>
      <c r="H111" s="2" t="s">
        <v>85</v>
      </c>
      <c r="I111" s="6"/>
      <c r="J111" s="7" t="s">
        <v>23</v>
      </c>
      <c r="K111" s="8">
        <f t="shared" si="6"/>
        <v>639</v>
      </c>
      <c r="L111" s="9" t="str">
        <f t="shared" si="7"/>
        <v>Lecanora chlarotera</v>
      </c>
      <c r="M111" s="10" t="str">
        <f t="shared" si="8"/>
        <v xml:space="preserve">LC </v>
      </c>
      <c r="N111" s="2" t="s">
        <v>20</v>
      </c>
      <c r="O111" s="2" t="s">
        <v>30</v>
      </c>
      <c r="Q111" s="11"/>
      <c r="T111" s="11"/>
    </row>
    <row r="112" spans="1:20" s="2" customFormat="1" ht="25.5" x14ac:dyDescent="0.25">
      <c r="A112" s="1" t="s">
        <v>83</v>
      </c>
      <c r="B112" s="1" t="s">
        <v>84</v>
      </c>
      <c r="C112" s="2">
        <v>65</v>
      </c>
      <c r="D112" s="3" t="s">
        <v>2</v>
      </c>
      <c r="E112" s="1" t="s">
        <v>3</v>
      </c>
      <c r="F112" s="4">
        <v>44329</v>
      </c>
      <c r="G112" s="5">
        <v>240</v>
      </c>
      <c r="H112" s="2" t="s">
        <v>85</v>
      </c>
      <c r="I112" s="6"/>
      <c r="J112" s="7" t="s">
        <v>7</v>
      </c>
      <c r="K112" s="8">
        <f t="shared" si="6"/>
        <v>997</v>
      </c>
      <c r="L112" s="9" t="str">
        <f t="shared" si="7"/>
        <v>Melanelixia glabratula</v>
      </c>
      <c r="M112" s="10" t="str">
        <f t="shared" si="8"/>
        <v xml:space="preserve">LC </v>
      </c>
      <c r="N112" s="2" t="s">
        <v>20</v>
      </c>
      <c r="O112" s="2" t="s">
        <v>30</v>
      </c>
      <c r="Q112" s="11"/>
      <c r="T112" s="11"/>
    </row>
    <row r="113" spans="1:20" s="2" customFormat="1" ht="30" x14ac:dyDescent="0.25">
      <c r="A113" s="1" t="s">
        <v>92</v>
      </c>
      <c r="B113" s="1" t="s">
        <v>93</v>
      </c>
      <c r="C113" s="2">
        <v>65</v>
      </c>
      <c r="D113" s="3" t="s">
        <v>2</v>
      </c>
      <c r="E113" s="1" t="s">
        <v>3</v>
      </c>
      <c r="F113" s="4">
        <v>44329</v>
      </c>
      <c r="G113" s="5">
        <v>240</v>
      </c>
      <c r="H113" s="2" t="s">
        <v>54</v>
      </c>
      <c r="I113" s="6"/>
      <c r="J113" s="7" t="s">
        <v>13</v>
      </c>
      <c r="K113" s="8">
        <f t="shared" si="6"/>
        <v>1015</v>
      </c>
      <c r="L113" s="9" t="str">
        <f t="shared" si="7"/>
        <v>Parmelia saxatilis s. lat.</v>
      </c>
      <c r="M113" s="10" t="str">
        <f t="shared" si="8"/>
        <v xml:space="preserve">LC </v>
      </c>
      <c r="N113" s="2" t="s">
        <v>46</v>
      </c>
      <c r="O113" s="2" t="s">
        <v>56</v>
      </c>
      <c r="Q113" s="11"/>
      <c r="T113" s="11"/>
    </row>
    <row r="114" spans="1:20" s="2" customFormat="1" ht="30" x14ac:dyDescent="0.25">
      <c r="A114" s="1" t="s">
        <v>92</v>
      </c>
      <c r="B114" s="1" t="s">
        <v>93</v>
      </c>
      <c r="C114" s="2">
        <v>65</v>
      </c>
      <c r="D114" s="3" t="s">
        <v>2</v>
      </c>
      <c r="E114" s="1" t="s">
        <v>3</v>
      </c>
      <c r="F114" s="4">
        <v>44329</v>
      </c>
      <c r="G114" s="5">
        <v>240</v>
      </c>
      <c r="H114" s="2" t="s">
        <v>54</v>
      </c>
      <c r="I114" s="6"/>
      <c r="J114" s="7" t="s">
        <v>94</v>
      </c>
      <c r="K114" s="8">
        <f t="shared" si="6"/>
        <v>783</v>
      </c>
      <c r="L114" s="9" t="str">
        <f t="shared" si="7"/>
        <v>Lecanora sulphurea</v>
      </c>
      <c r="M114" s="10" t="str">
        <f t="shared" si="8"/>
        <v xml:space="preserve">LC </v>
      </c>
      <c r="N114" s="2" t="s">
        <v>46</v>
      </c>
      <c r="O114" s="2" t="s">
        <v>56</v>
      </c>
      <c r="Q114" s="11"/>
      <c r="T114" s="11"/>
    </row>
    <row r="115" spans="1:20" s="2" customFormat="1" ht="30" x14ac:dyDescent="0.25">
      <c r="A115" s="1" t="s">
        <v>92</v>
      </c>
      <c r="B115" s="1" t="s">
        <v>93</v>
      </c>
      <c r="C115" s="2">
        <v>65</v>
      </c>
      <c r="D115" s="3" t="s">
        <v>2</v>
      </c>
      <c r="E115" s="1" t="s">
        <v>3</v>
      </c>
      <c r="F115" s="4">
        <v>44329</v>
      </c>
      <c r="G115" s="5">
        <v>240</v>
      </c>
      <c r="H115" s="2" t="s">
        <v>54</v>
      </c>
      <c r="I115" s="6"/>
      <c r="J115" s="7" t="s">
        <v>70</v>
      </c>
      <c r="K115" s="8">
        <f t="shared" si="6"/>
        <v>630</v>
      </c>
      <c r="L115" s="9" t="str">
        <f t="shared" si="7"/>
        <v>Tephromela atra var. atra</v>
      </c>
      <c r="M115" s="10" t="str">
        <f t="shared" si="8"/>
        <v xml:space="preserve">LC </v>
      </c>
      <c r="N115" s="2" t="s">
        <v>46</v>
      </c>
      <c r="O115" s="2" t="s">
        <v>56</v>
      </c>
      <c r="Q115" s="11"/>
      <c r="T115" s="11"/>
    </row>
    <row r="116" spans="1:20" s="2" customFormat="1" ht="30" x14ac:dyDescent="0.25">
      <c r="A116" s="1" t="s">
        <v>92</v>
      </c>
      <c r="B116" s="1" t="s">
        <v>93</v>
      </c>
      <c r="C116" s="2">
        <v>65</v>
      </c>
      <c r="D116" s="3" t="s">
        <v>2</v>
      </c>
      <c r="E116" s="1" t="s">
        <v>3</v>
      </c>
      <c r="F116" s="4">
        <v>44329</v>
      </c>
      <c r="G116" s="5">
        <v>240</v>
      </c>
      <c r="H116" s="2" t="s">
        <v>54</v>
      </c>
      <c r="I116" s="6"/>
      <c r="J116" s="7" t="s">
        <v>95</v>
      </c>
      <c r="K116" s="8">
        <f t="shared" si="6"/>
        <v>515</v>
      </c>
      <c r="L116" s="9" t="str">
        <f t="shared" si="7"/>
        <v>Fuscidea cyathoides var. cyathoides</v>
      </c>
      <c r="M116" s="10" t="str">
        <f t="shared" si="8"/>
        <v xml:space="preserve">LC </v>
      </c>
      <c r="N116" s="2" t="s">
        <v>46</v>
      </c>
      <c r="O116" s="2" t="s">
        <v>56</v>
      </c>
      <c r="Q116" s="11"/>
      <c r="T116" s="11"/>
    </row>
    <row r="117" spans="1:20" s="2" customFormat="1" ht="30" x14ac:dyDescent="0.25">
      <c r="A117" s="1" t="s">
        <v>92</v>
      </c>
      <c r="B117" s="1" t="s">
        <v>93</v>
      </c>
      <c r="C117" s="2">
        <v>65</v>
      </c>
      <c r="D117" s="3" t="s">
        <v>2</v>
      </c>
      <c r="E117" s="1" t="s">
        <v>3</v>
      </c>
      <c r="F117" s="4">
        <v>44329</v>
      </c>
      <c r="G117" s="5">
        <v>240</v>
      </c>
      <c r="H117" s="2" t="s">
        <v>54</v>
      </c>
      <c r="I117" s="6"/>
      <c r="J117" s="7" t="s">
        <v>96</v>
      </c>
      <c r="K117" s="8">
        <f t="shared" si="6"/>
        <v>926</v>
      </c>
      <c r="L117" s="9" t="str">
        <f t="shared" si="7"/>
        <v>Ochrolechia parella</v>
      </c>
      <c r="M117" s="10" t="str">
        <f t="shared" si="8"/>
        <v xml:space="preserve">LC </v>
      </c>
      <c r="N117" s="2" t="s">
        <v>46</v>
      </c>
      <c r="O117" s="2" t="s">
        <v>56</v>
      </c>
      <c r="Q117" s="11"/>
      <c r="T117" s="11"/>
    </row>
    <row r="118" spans="1:20" s="2" customFormat="1" ht="30" x14ac:dyDescent="0.25">
      <c r="A118" s="1" t="s">
        <v>92</v>
      </c>
      <c r="B118" s="1" t="s">
        <v>93</v>
      </c>
      <c r="C118" s="2">
        <v>65</v>
      </c>
      <c r="D118" s="3" t="s">
        <v>2</v>
      </c>
      <c r="E118" s="1" t="s">
        <v>3</v>
      </c>
      <c r="F118" s="4">
        <v>44329</v>
      </c>
      <c r="G118" s="5">
        <v>240</v>
      </c>
      <c r="H118" s="2" t="s">
        <v>54</v>
      </c>
      <c r="I118" s="6"/>
      <c r="J118" s="7" t="s">
        <v>97</v>
      </c>
      <c r="K118" s="8">
        <f t="shared" si="6"/>
        <v>1087</v>
      </c>
      <c r="L118" s="9" t="str">
        <f t="shared" si="7"/>
        <v>Pertusaria pertusa</v>
      </c>
      <c r="M118" s="10" t="str">
        <f t="shared" si="8"/>
        <v xml:space="preserve">LC </v>
      </c>
      <c r="N118" s="2" t="s">
        <v>46</v>
      </c>
      <c r="O118" s="2" t="s">
        <v>56</v>
      </c>
      <c r="Q118" s="11"/>
      <c r="T118" s="11"/>
    </row>
    <row r="119" spans="1:20" s="2" customFormat="1" ht="30" x14ac:dyDescent="0.25">
      <c r="A119" s="1" t="s">
        <v>92</v>
      </c>
      <c r="B119" s="1" t="s">
        <v>93</v>
      </c>
      <c r="C119" s="2">
        <v>65</v>
      </c>
      <c r="D119" s="3" t="s">
        <v>2</v>
      </c>
      <c r="E119" s="1" t="s">
        <v>3</v>
      </c>
      <c r="F119" s="4">
        <v>44329</v>
      </c>
      <c r="G119" s="5">
        <v>240</v>
      </c>
      <c r="H119" s="2" t="s">
        <v>54</v>
      </c>
      <c r="I119" s="6"/>
      <c r="J119" s="7" t="s">
        <v>73</v>
      </c>
      <c r="K119" s="8">
        <f t="shared" si="6"/>
        <v>298</v>
      </c>
      <c r="L119" s="9" t="str">
        <f t="shared" si="7"/>
        <v>Candelariella vitellina f. vitellina</v>
      </c>
      <c r="M119" s="10" t="str">
        <f t="shared" si="8"/>
        <v xml:space="preserve">LC </v>
      </c>
      <c r="N119" s="2" t="s">
        <v>46</v>
      </c>
      <c r="O119" s="2" t="s">
        <v>56</v>
      </c>
      <c r="Q119" s="11"/>
      <c r="T119" s="11"/>
    </row>
    <row r="120" spans="1:20" s="2" customFormat="1" ht="30" x14ac:dyDescent="0.25">
      <c r="A120" s="1" t="s">
        <v>92</v>
      </c>
      <c r="B120" s="1" t="s">
        <v>93</v>
      </c>
      <c r="C120" s="2">
        <v>65</v>
      </c>
      <c r="D120" s="3" t="s">
        <v>2</v>
      </c>
      <c r="E120" s="1" t="s">
        <v>3</v>
      </c>
      <c r="F120" s="4">
        <v>44329</v>
      </c>
      <c r="G120" s="5">
        <v>240</v>
      </c>
      <c r="H120" s="2" t="s">
        <v>54</v>
      </c>
      <c r="I120" s="6"/>
      <c r="J120" s="7" t="s">
        <v>50</v>
      </c>
      <c r="K120" s="8">
        <f t="shared" si="6"/>
        <v>578</v>
      </c>
      <c r="L120" s="9" t="str">
        <f t="shared" si="7"/>
        <v>Hypocenomyce scalaris</v>
      </c>
      <c r="M120" s="10" t="str">
        <f t="shared" si="8"/>
        <v xml:space="preserve">LC </v>
      </c>
      <c r="N120" s="2" t="s">
        <v>46</v>
      </c>
      <c r="O120" s="2" t="s">
        <v>56</v>
      </c>
      <c r="Q120" s="11"/>
      <c r="T120" s="11"/>
    </row>
    <row r="121" spans="1:20" s="2" customFormat="1" ht="30" x14ac:dyDescent="0.25">
      <c r="A121" s="1" t="s">
        <v>92</v>
      </c>
      <c r="B121" s="1" t="s">
        <v>93</v>
      </c>
      <c r="C121" s="2">
        <v>65</v>
      </c>
      <c r="D121" s="3" t="s">
        <v>2</v>
      </c>
      <c r="E121" s="1" t="s">
        <v>3</v>
      </c>
      <c r="F121" s="4">
        <v>44329</v>
      </c>
      <c r="G121" s="5">
        <v>240</v>
      </c>
      <c r="H121" s="2" t="s">
        <v>54</v>
      </c>
      <c r="I121" s="6"/>
      <c r="J121" s="7" t="s">
        <v>98</v>
      </c>
      <c r="K121" s="8">
        <f t="shared" si="6"/>
        <v>1006</v>
      </c>
      <c r="L121" s="9" t="str">
        <f t="shared" si="7"/>
        <v>Parmelia omphalodes</v>
      </c>
      <c r="M121" s="10" t="str">
        <f t="shared" si="8"/>
        <v xml:space="preserve">LC </v>
      </c>
      <c r="N121" s="2" t="s">
        <v>46</v>
      </c>
      <c r="O121" s="2" t="s">
        <v>56</v>
      </c>
      <c r="Q121" s="11"/>
      <c r="T121" s="11"/>
    </row>
    <row r="122" spans="1:20" s="2" customFormat="1" ht="30" x14ac:dyDescent="0.25">
      <c r="A122" s="1" t="s">
        <v>92</v>
      </c>
      <c r="B122" s="1" t="s">
        <v>93</v>
      </c>
      <c r="C122" s="2">
        <v>65</v>
      </c>
      <c r="D122" s="3" t="s">
        <v>2</v>
      </c>
      <c r="E122" s="1" t="s">
        <v>3</v>
      </c>
      <c r="F122" s="4">
        <v>44329</v>
      </c>
      <c r="G122" s="5">
        <v>240</v>
      </c>
      <c r="H122" s="2" t="s">
        <v>54</v>
      </c>
      <c r="I122" s="6"/>
      <c r="J122" s="7" t="s">
        <v>55</v>
      </c>
      <c r="K122" s="8">
        <f t="shared" si="6"/>
        <v>572</v>
      </c>
      <c r="L122" s="9" t="str">
        <f t="shared" si="7"/>
        <v>Porpidia tuberculosa</v>
      </c>
      <c r="M122" s="10" t="str">
        <f t="shared" si="8"/>
        <v xml:space="preserve">LC </v>
      </c>
      <c r="N122" s="2" t="s">
        <v>46</v>
      </c>
      <c r="O122" s="2" t="s">
        <v>56</v>
      </c>
      <c r="Q122" s="11"/>
      <c r="T122" s="11"/>
    </row>
    <row r="123" spans="1:20" s="2" customFormat="1" ht="30" x14ac:dyDescent="0.25">
      <c r="A123" s="1" t="s">
        <v>92</v>
      </c>
      <c r="B123" s="1" t="s">
        <v>93</v>
      </c>
      <c r="C123" s="2">
        <v>65</v>
      </c>
      <c r="D123" s="3" t="s">
        <v>2</v>
      </c>
      <c r="E123" s="1" t="s">
        <v>3</v>
      </c>
      <c r="F123" s="4">
        <v>44329</v>
      </c>
      <c r="G123" s="5">
        <v>240</v>
      </c>
      <c r="H123" s="2" t="s">
        <v>54</v>
      </c>
      <c r="I123" s="6"/>
      <c r="J123" s="7" t="s">
        <v>79</v>
      </c>
      <c r="K123" s="8">
        <f t="shared" si="6"/>
        <v>103</v>
      </c>
      <c r="L123" s="9" t="str">
        <f t="shared" si="7"/>
        <v>Aspicilia calcarea</v>
      </c>
      <c r="M123" s="10" t="str">
        <f t="shared" si="8"/>
        <v xml:space="preserve">LC </v>
      </c>
      <c r="N123" s="2" t="s">
        <v>46</v>
      </c>
      <c r="O123" s="2" t="s">
        <v>75</v>
      </c>
      <c r="Q123" s="11"/>
      <c r="T123" s="11"/>
    </row>
    <row r="124" spans="1:20" s="2" customFormat="1" ht="30" x14ac:dyDescent="0.25">
      <c r="A124" s="1" t="s">
        <v>92</v>
      </c>
      <c r="B124" s="1" t="s">
        <v>93</v>
      </c>
      <c r="C124" s="2">
        <v>65</v>
      </c>
      <c r="D124" s="3" t="s">
        <v>2</v>
      </c>
      <c r="E124" s="1" t="s">
        <v>3</v>
      </c>
      <c r="F124" s="4">
        <v>44329</v>
      </c>
      <c r="G124" s="5">
        <v>240</v>
      </c>
      <c r="H124" s="2" t="s">
        <v>54</v>
      </c>
      <c r="I124" s="6"/>
      <c r="J124" s="7" t="s">
        <v>76</v>
      </c>
      <c r="K124" s="8">
        <f t="shared" si="6"/>
        <v>1510</v>
      </c>
      <c r="L124" s="9" t="str">
        <f t="shared" si="7"/>
        <v>Verrucaria nigrescens f. nigrescens</v>
      </c>
      <c r="M124" s="10" t="str">
        <f t="shared" si="8"/>
        <v xml:space="preserve">LC </v>
      </c>
      <c r="N124" s="2" t="s">
        <v>46</v>
      </c>
      <c r="O124" s="2" t="s">
        <v>75</v>
      </c>
      <c r="Q124" s="11"/>
      <c r="T124" s="11"/>
    </row>
    <row r="125" spans="1:20" s="2" customFormat="1" ht="30" x14ac:dyDescent="0.25">
      <c r="A125" s="1" t="s">
        <v>92</v>
      </c>
      <c r="B125" s="1" t="s">
        <v>93</v>
      </c>
      <c r="C125" s="2">
        <v>65</v>
      </c>
      <c r="D125" s="3" t="s">
        <v>2</v>
      </c>
      <c r="E125" s="1" t="s">
        <v>3</v>
      </c>
      <c r="F125" s="4">
        <v>44329</v>
      </c>
      <c r="G125" s="5">
        <v>240</v>
      </c>
      <c r="H125" s="2" t="s">
        <v>54</v>
      </c>
      <c r="I125" s="6"/>
      <c r="J125" s="12" t="s">
        <v>99</v>
      </c>
      <c r="K125" s="8">
        <f t="shared" si="6"/>
        <v>8</v>
      </c>
      <c r="L125" s="9" t="str">
        <f t="shared" si="7"/>
        <v>Acarospora cervina</v>
      </c>
      <c r="M125" s="10" t="str">
        <f t="shared" si="8"/>
        <v xml:space="preserve">LC NS </v>
      </c>
      <c r="N125" s="2" t="s">
        <v>46</v>
      </c>
      <c r="O125" s="2" t="s">
        <v>75</v>
      </c>
      <c r="Q125" s="11"/>
      <c r="T125" s="11"/>
    </row>
    <row r="126" spans="1:20" s="2" customFormat="1" ht="30" x14ac:dyDescent="0.25">
      <c r="A126" s="1" t="s">
        <v>92</v>
      </c>
      <c r="B126" s="1" t="s">
        <v>93</v>
      </c>
      <c r="C126" s="2">
        <v>65</v>
      </c>
      <c r="D126" s="3" t="s">
        <v>2</v>
      </c>
      <c r="E126" s="1" t="s">
        <v>3</v>
      </c>
      <c r="F126" s="4">
        <v>44329</v>
      </c>
      <c r="G126" s="5">
        <v>240</v>
      </c>
      <c r="H126" s="2" t="s">
        <v>54</v>
      </c>
      <c r="I126" s="6"/>
      <c r="J126" s="7" t="s">
        <v>78</v>
      </c>
      <c r="K126" s="8">
        <f t="shared" si="6"/>
        <v>1189</v>
      </c>
      <c r="L126" s="9" t="str">
        <f t="shared" si="7"/>
        <v>Protoblastenia rupestris</v>
      </c>
      <c r="M126" s="10" t="str">
        <f t="shared" si="8"/>
        <v xml:space="preserve">LC </v>
      </c>
      <c r="N126" s="2" t="s">
        <v>46</v>
      </c>
      <c r="O126" s="2" t="s">
        <v>75</v>
      </c>
      <c r="Q126" s="11"/>
      <c r="T126" s="11"/>
    </row>
    <row r="127" spans="1:20" s="2" customFormat="1" ht="30" x14ac:dyDescent="0.25">
      <c r="A127" s="1" t="s">
        <v>92</v>
      </c>
      <c r="B127" s="1" t="s">
        <v>93</v>
      </c>
      <c r="C127" s="2">
        <v>65</v>
      </c>
      <c r="D127" s="3" t="s">
        <v>2</v>
      </c>
      <c r="E127" s="1" t="s">
        <v>3</v>
      </c>
      <c r="F127" s="4">
        <v>44329</v>
      </c>
      <c r="G127" s="5">
        <v>240</v>
      </c>
      <c r="H127" s="2" t="s">
        <v>54</v>
      </c>
      <c r="I127" s="6"/>
      <c r="J127" s="7" t="s">
        <v>74</v>
      </c>
      <c r="K127" s="8">
        <f t="shared" si="6"/>
        <v>107</v>
      </c>
      <c r="L127" s="9" t="str">
        <f t="shared" si="7"/>
        <v>Aspicilia contorta subsp. contorta</v>
      </c>
      <c r="M127" s="10" t="str">
        <f t="shared" si="8"/>
        <v xml:space="preserve">LC </v>
      </c>
      <c r="N127" s="2" t="s">
        <v>46</v>
      </c>
      <c r="O127" s="2" t="s">
        <v>75</v>
      </c>
      <c r="Q127" s="11"/>
      <c r="T127" s="11"/>
    </row>
    <row r="128" spans="1:20" s="2" customFormat="1" ht="30" x14ac:dyDescent="0.25">
      <c r="A128" s="1" t="s">
        <v>92</v>
      </c>
      <c r="B128" s="1" t="s">
        <v>93</v>
      </c>
      <c r="C128" s="2">
        <v>65</v>
      </c>
      <c r="D128" s="3" t="s">
        <v>2</v>
      </c>
      <c r="E128" s="1" t="s">
        <v>3</v>
      </c>
      <c r="F128" s="4">
        <v>44329</v>
      </c>
      <c r="G128" s="5">
        <v>240</v>
      </c>
      <c r="H128" s="2" t="s">
        <v>54</v>
      </c>
      <c r="I128" s="6"/>
      <c r="J128" s="7" t="s">
        <v>100</v>
      </c>
      <c r="K128" s="8">
        <f t="shared" si="6"/>
        <v>646</v>
      </c>
      <c r="L128" s="9" t="str">
        <f t="shared" si="7"/>
        <v>Lecanora dispersa</v>
      </c>
      <c r="M128" s="10" t="str">
        <f t="shared" si="8"/>
        <v xml:space="preserve">LC </v>
      </c>
      <c r="N128" s="2" t="s">
        <v>46</v>
      </c>
      <c r="O128" s="2" t="s">
        <v>75</v>
      </c>
      <c r="Q128" s="11"/>
      <c r="T128" s="11"/>
    </row>
    <row r="129" spans="1:20" s="2" customFormat="1" ht="30" x14ac:dyDescent="0.25">
      <c r="A129" s="1" t="s">
        <v>101</v>
      </c>
      <c r="B129" s="1" t="s">
        <v>102</v>
      </c>
      <c r="C129" s="2">
        <v>65</v>
      </c>
      <c r="D129" s="3" t="s">
        <v>2</v>
      </c>
      <c r="E129" s="1" t="s">
        <v>3</v>
      </c>
      <c r="F129" s="4">
        <v>44329</v>
      </c>
      <c r="G129" s="5">
        <v>250</v>
      </c>
      <c r="H129" s="2" t="s">
        <v>103</v>
      </c>
      <c r="I129" s="6"/>
      <c r="J129" s="7" t="s">
        <v>9</v>
      </c>
      <c r="K129" s="8">
        <f t="shared" si="6"/>
        <v>261</v>
      </c>
      <c r="L129" s="9" t="str">
        <f t="shared" si="7"/>
        <v>Caloplaca holocarpa s. lat.</v>
      </c>
      <c r="M129" s="10" t="str">
        <f t="shared" si="8"/>
        <v xml:space="preserve">LC </v>
      </c>
      <c r="N129" s="2" t="s">
        <v>46</v>
      </c>
      <c r="O129" s="2" t="s">
        <v>104</v>
      </c>
      <c r="Q129" s="11"/>
      <c r="T129" s="11"/>
    </row>
    <row r="130" spans="1:20" s="2" customFormat="1" ht="30" x14ac:dyDescent="0.25">
      <c r="A130" s="1" t="s">
        <v>101</v>
      </c>
      <c r="B130" s="1" t="s">
        <v>102</v>
      </c>
      <c r="C130" s="2">
        <v>65</v>
      </c>
      <c r="D130" s="3" t="s">
        <v>2</v>
      </c>
      <c r="E130" s="1" t="s">
        <v>3</v>
      </c>
      <c r="F130" s="4">
        <v>44329</v>
      </c>
      <c r="G130" s="5">
        <v>250</v>
      </c>
      <c r="H130" s="2" t="s">
        <v>103</v>
      </c>
      <c r="I130" s="6"/>
      <c r="J130" s="7" t="s">
        <v>105</v>
      </c>
      <c r="K130" s="8">
        <f t="shared" si="6"/>
        <v>627</v>
      </c>
      <c r="L130" s="9" t="str">
        <f t="shared" si="7"/>
        <v>Lecanora albescens</v>
      </c>
      <c r="M130" s="10" t="str">
        <f t="shared" si="8"/>
        <v xml:space="preserve">LC </v>
      </c>
      <c r="N130" s="2" t="s">
        <v>46</v>
      </c>
      <c r="O130" s="2" t="s">
        <v>104</v>
      </c>
      <c r="Q130" s="11"/>
      <c r="T130" s="11"/>
    </row>
    <row r="131" spans="1:20" s="2" customFormat="1" ht="30" x14ac:dyDescent="0.25">
      <c r="A131" s="1" t="s">
        <v>101</v>
      </c>
      <c r="B131" s="1" t="s">
        <v>102</v>
      </c>
      <c r="C131" s="2">
        <v>65</v>
      </c>
      <c r="D131" s="3" t="s">
        <v>2</v>
      </c>
      <c r="E131" s="1" t="s">
        <v>3</v>
      </c>
      <c r="F131" s="4">
        <v>44329</v>
      </c>
      <c r="G131" s="5">
        <v>250</v>
      </c>
      <c r="H131" s="2" t="s">
        <v>103</v>
      </c>
      <c r="I131" s="6"/>
      <c r="J131" s="7" t="s">
        <v>106</v>
      </c>
      <c r="K131" s="8">
        <f t="shared" si="6"/>
        <v>1306</v>
      </c>
      <c r="L131" s="9" t="str">
        <f t="shared" si="7"/>
        <v>Sarcogyne regularis</v>
      </c>
      <c r="M131" s="10" t="str">
        <f t="shared" si="8"/>
        <v xml:space="preserve">LC </v>
      </c>
      <c r="N131" s="2" t="s">
        <v>46</v>
      </c>
      <c r="O131" s="2" t="s">
        <v>104</v>
      </c>
      <c r="Q131" s="11"/>
      <c r="T131" s="11"/>
    </row>
    <row r="132" spans="1:20" s="2" customFormat="1" ht="30" x14ac:dyDescent="0.25">
      <c r="A132" s="1" t="s">
        <v>101</v>
      </c>
      <c r="B132" s="1" t="s">
        <v>102</v>
      </c>
      <c r="C132" s="2">
        <v>65</v>
      </c>
      <c r="D132" s="3" t="s">
        <v>2</v>
      </c>
      <c r="E132" s="1" t="s">
        <v>3</v>
      </c>
      <c r="F132" s="4">
        <v>44329</v>
      </c>
      <c r="G132" s="5">
        <v>250</v>
      </c>
      <c r="H132" s="2" t="s">
        <v>103</v>
      </c>
      <c r="I132" s="6"/>
      <c r="J132" s="7" t="s">
        <v>107</v>
      </c>
      <c r="K132" s="8">
        <f t="shared" si="6"/>
        <v>1518</v>
      </c>
      <c r="L132" s="9" t="str">
        <f t="shared" si="7"/>
        <v>Verrucaria viridula</v>
      </c>
      <c r="M132" s="10" t="str">
        <f t="shared" si="8"/>
        <v xml:space="preserve">LC </v>
      </c>
      <c r="N132" s="2" t="s">
        <v>46</v>
      </c>
      <c r="O132" s="2" t="s">
        <v>104</v>
      </c>
      <c r="Q132" s="11"/>
      <c r="T132" s="11"/>
    </row>
    <row r="133" spans="1:20" s="2" customFormat="1" ht="30" x14ac:dyDescent="0.25">
      <c r="A133" s="1" t="s">
        <v>101</v>
      </c>
      <c r="B133" s="1" t="s">
        <v>102</v>
      </c>
      <c r="C133" s="2">
        <v>65</v>
      </c>
      <c r="D133" s="3" t="s">
        <v>2</v>
      </c>
      <c r="E133" s="1" t="s">
        <v>3</v>
      </c>
      <c r="F133" s="4">
        <v>44329</v>
      </c>
      <c r="G133" s="5">
        <v>250</v>
      </c>
      <c r="H133" s="2" t="s">
        <v>103</v>
      </c>
      <c r="I133" s="6"/>
      <c r="J133" s="7" t="s">
        <v>70</v>
      </c>
      <c r="K133" s="8">
        <f t="shared" si="6"/>
        <v>630</v>
      </c>
      <c r="L133" s="9" t="str">
        <f t="shared" si="7"/>
        <v>Tephromela atra var. atra</v>
      </c>
      <c r="M133" s="10" t="str">
        <f t="shared" si="8"/>
        <v xml:space="preserve">LC </v>
      </c>
      <c r="N133" s="2" t="s">
        <v>46</v>
      </c>
      <c r="O133" s="2" t="s">
        <v>104</v>
      </c>
      <c r="Q133" s="11"/>
      <c r="T133" s="11"/>
    </row>
    <row r="134" spans="1:20" s="2" customFormat="1" ht="30" x14ac:dyDescent="0.25">
      <c r="A134" s="1" t="s">
        <v>101</v>
      </c>
      <c r="B134" s="1" t="s">
        <v>102</v>
      </c>
      <c r="C134" s="2">
        <v>65</v>
      </c>
      <c r="D134" s="3" t="s">
        <v>2</v>
      </c>
      <c r="E134" s="1" t="s">
        <v>3</v>
      </c>
      <c r="F134" s="4">
        <v>44329</v>
      </c>
      <c r="G134" s="5">
        <v>250</v>
      </c>
      <c r="H134" s="2" t="s">
        <v>103</v>
      </c>
      <c r="I134" s="6"/>
      <c r="J134" s="7" t="s">
        <v>108</v>
      </c>
      <c r="K134" s="8">
        <f t="shared" si="6"/>
        <v>36</v>
      </c>
      <c r="L134" s="9" t="str">
        <f t="shared" si="7"/>
        <v>Acrocordia salweyi</v>
      </c>
      <c r="M134" s="10" t="str">
        <f t="shared" si="8"/>
        <v xml:space="preserve">LC </v>
      </c>
      <c r="N134" s="2" t="s">
        <v>46</v>
      </c>
      <c r="O134" s="2" t="s">
        <v>104</v>
      </c>
      <c r="Q134" s="11"/>
      <c r="T134" s="11"/>
    </row>
    <row r="135" spans="1:20" s="2" customFormat="1" ht="30" x14ac:dyDescent="0.25">
      <c r="A135" s="1" t="s">
        <v>101</v>
      </c>
      <c r="B135" s="1" t="s">
        <v>102</v>
      </c>
      <c r="C135" s="2">
        <v>65</v>
      </c>
      <c r="D135" s="3" t="s">
        <v>2</v>
      </c>
      <c r="E135" s="1" t="s">
        <v>3</v>
      </c>
      <c r="F135" s="4">
        <v>44329</v>
      </c>
      <c r="G135" s="5">
        <v>250</v>
      </c>
      <c r="H135" s="2" t="s">
        <v>103</v>
      </c>
      <c r="I135" s="6"/>
      <c r="J135" s="7" t="s">
        <v>78</v>
      </c>
      <c r="K135" s="8">
        <f t="shared" si="6"/>
        <v>1189</v>
      </c>
      <c r="L135" s="9" t="str">
        <f t="shared" si="7"/>
        <v>Protoblastenia rupestris</v>
      </c>
      <c r="M135" s="10" t="str">
        <f t="shared" si="8"/>
        <v xml:space="preserve">LC </v>
      </c>
      <c r="N135" s="2" t="s">
        <v>46</v>
      </c>
      <c r="O135" s="2" t="s">
        <v>104</v>
      </c>
      <c r="Q135" s="11"/>
      <c r="T135" s="11"/>
    </row>
    <row r="136" spans="1:20" s="2" customFormat="1" ht="30" x14ac:dyDescent="0.25">
      <c r="A136" s="1" t="s">
        <v>101</v>
      </c>
      <c r="B136" s="1" t="s">
        <v>102</v>
      </c>
      <c r="C136" s="2">
        <v>65</v>
      </c>
      <c r="D136" s="3" t="s">
        <v>2</v>
      </c>
      <c r="E136" s="1" t="s">
        <v>3</v>
      </c>
      <c r="F136" s="4">
        <v>44329</v>
      </c>
      <c r="G136" s="5">
        <v>250</v>
      </c>
      <c r="H136" s="2" t="s">
        <v>103</v>
      </c>
      <c r="I136" s="6"/>
      <c r="J136" s="7" t="s">
        <v>22</v>
      </c>
      <c r="K136" s="8">
        <f t="shared" si="6"/>
        <v>1530</v>
      </c>
      <c r="L136" s="9" t="str">
        <f t="shared" si="7"/>
        <v>Xanthoria parietina</v>
      </c>
      <c r="M136" s="10" t="str">
        <f t="shared" si="8"/>
        <v xml:space="preserve">LC </v>
      </c>
      <c r="N136" s="2" t="s">
        <v>46</v>
      </c>
      <c r="O136" s="2" t="s">
        <v>104</v>
      </c>
      <c r="Q136" s="11"/>
      <c r="T136" s="11"/>
    </row>
    <row r="137" spans="1:20" s="2" customFormat="1" ht="30" x14ac:dyDescent="0.25">
      <c r="A137" s="1" t="s">
        <v>101</v>
      </c>
      <c r="B137" s="1" t="s">
        <v>102</v>
      </c>
      <c r="C137" s="2">
        <v>65</v>
      </c>
      <c r="D137" s="3" t="s">
        <v>2</v>
      </c>
      <c r="E137" s="1" t="s">
        <v>3</v>
      </c>
      <c r="F137" s="4">
        <v>44329</v>
      </c>
      <c r="G137" s="5">
        <v>250</v>
      </c>
      <c r="H137" s="2" t="s">
        <v>103</v>
      </c>
      <c r="I137" s="6"/>
      <c r="J137" s="7" t="s">
        <v>96</v>
      </c>
      <c r="K137" s="8">
        <f t="shared" si="6"/>
        <v>926</v>
      </c>
      <c r="L137" s="9" t="str">
        <f t="shared" si="7"/>
        <v>Ochrolechia parella</v>
      </c>
      <c r="M137" s="10" t="str">
        <f t="shared" si="8"/>
        <v xml:space="preserve">LC </v>
      </c>
      <c r="N137" s="2" t="s">
        <v>46</v>
      </c>
      <c r="O137" s="2" t="s">
        <v>104</v>
      </c>
      <c r="Q137" s="11"/>
      <c r="T137" s="11"/>
    </row>
    <row r="138" spans="1:20" s="2" customFormat="1" ht="30" x14ac:dyDescent="0.25">
      <c r="A138" s="1" t="s">
        <v>101</v>
      </c>
      <c r="B138" s="1" t="s">
        <v>102</v>
      </c>
      <c r="C138" s="2">
        <v>65</v>
      </c>
      <c r="D138" s="3" t="s">
        <v>2</v>
      </c>
      <c r="E138" s="1" t="s">
        <v>3</v>
      </c>
      <c r="F138" s="4">
        <v>44329</v>
      </c>
      <c r="G138" s="5">
        <v>250</v>
      </c>
      <c r="H138" s="2" t="s">
        <v>103</v>
      </c>
      <c r="I138" s="6"/>
      <c r="J138" s="7" t="s">
        <v>77</v>
      </c>
      <c r="K138" s="8">
        <f t="shared" ref="K138:K197" si="9">IF(L138&lt;&gt;0,VLOOKUP(L138,full_name,3,FALSE),"")</f>
        <v>247</v>
      </c>
      <c r="L138" s="9" t="str">
        <f t="shared" ref="L138:L197" si="10">IF(J138&gt;"0",VLOOKUP(J138,full_name,2,FALSE),VLOOKUP(I138,species_list,2,FALSE))</f>
        <v>Caloplaca citrina s. lat.</v>
      </c>
      <c r="M138" s="10" t="str">
        <f t="shared" ref="M138:M197" si="11">IF(K138&lt;&gt;"",VLOOKUP(K138,species_list,4,FALSE),"")</f>
        <v xml:space="preserve">LC </v>
      </c>
      <c r="N138" s="2" t="s">
        <v>46</v>
      </c>
      <c r="O138" s="2" t="s">
        <v>104</v>
      </c>
      <c r="Q138" s="11"/>
      <c r="T138" s="11"/>
    </row>
    <row r="139" spans="1:20" s="2" customFormat="1" ht="30" x14ac:dyDescent="0.25">
      <c r="A139" s="1" t="s">
        <v>101</v>
      </c>
      <c r="B139" s="1" t="s">
        <v>102</v>
      </c>
      <c r="C139" s="2">
        <v>65</v>
      </c>
      <c r="D139" s="3" t="s">
        <v>2</v>
      </c>
      <c r="E139" s="1" t="s">
        <v>3</v>
      </c>
      <c r="F139" s="4">
        <v>44329</v>
      </c>
      <c r="G139" s="5">
        <v>250</v>
      </c>
      <c r="H139" s="2" t="s">
        <v>103</v>
      </c>
      <c r="I139" s="6"/>
      <c r="J139" s="7" t="s">
        <v>76</v>
      </c>
      <c r="K139" s="8">
        <f t="shared" si="9"/>
        <v>1510</v>
      </c>
      <c r="L139" s="9" t="str">
        <f t="shared" si="10"/>
        <v>Verrucaria nigrescens f. nigrescens</v>
      </c>
      <c r="M139" s="10" t="str">
        <f t="shared" si="11"/>
        <v xml:space="preserve">LC </v>
      </c>
      <c r="N139" s="2" t="s">
        <v>46</v>
      </c>
      <c r="O139" s="2" t="s">
        <v>104</v>
      </c>
      <c r="Q139" s="11"/>
      <c r="T139" s="11"/>
    </row>
    <row r="140" spans="1:20" s="2" customFormat="1" ht="30" x14ac:dyDescent="0.25">
      <c r="A140" s="1" t="s">
        <v>101</v>
      </c>
      <c r="B140" s="1" t="s">
        <v>102</v>
      </c>
      <c r="C140" s="2">
        <v>65</v>
      </c>
      <c r="D140" s="3" t="s">
        <v>2</v>
      </c>
      <c r="E140" s="1" t="s">
        <v>3</v>
      </c>
      <c r="F140" s="4">
        <v>44329</v>
      </c>
      <c r="G140" s="5">
        <v>250</v>
      </c>
      <c r="H140" s="2" t="s">
        <v>109</v>
      </c>
      <c r="I140" s="6"/>
      <c r="J140" s="7" t="s">
        <v>95</v>
      </c>
      <c r="K140" s="8">
        <f t="shared" si="9"/>
        <v>515</v>
      </c>
      <c r="L140" s="9" t="str">
        <f t="shared" si="10"/>
        <v>Fuscidea cyathoides var. cyathoides</v>
      </c>
      <c r="M140" s="10" t="str">
        <f t="shared" si="11"/>
        <v xml:space="preserve">LC </v>
      </c>
      <c r="N140" s="2" t="s">
        <v>46</v>
      </c>
      <c r="O140" s="2" t="s">
        <v>47</v>
      </c>
      <c r="Q140" s="11"/>
      <c r="T140" s="11"/>
    </row>
    <row r="141" spans="1:20" s="2" customFormat="1" ht="30" x14ac:dyDescent="0.25">
      <c r="A141" s="1" t="s">
        <v>101</v>
      </c>
      <c r="B141" s="1" t="s">
        <v>102</v>
      </c>
      <c r="C141" s="2">
        <v>65</v>
      </c>
      <c r="D141" s="3" t="s">
        <v>2</v>
      </c>
      <c r="E141" s="1" t="s">
        <v>3</v>
      </c>
      <c r="F141" s="4">
        <v>44329</v>
      </c>
      <c r="G141" s="5">
        <v>250</v>
      </c>
      <c r="H141" s="2" t="s">
        <v>109</v>
      </c>
      <c r="I141" s="6"/>
      <c r="J141" s="7" t="s">
        <v>86</v>
      </c>
      <c r="K141" s="8">
        <f t="shared" si="9"/>
        <v>820</v>
      </c>
      <c r="L141" s="9" t="str">
        <f t="shared" si="10"/>
        <v>Lepraria incana s. lat.</v>
      </c>
      <c r="M141" s="10" t="str">
        <f t="shared" si="11"/>
        <v xml:space="preserve"> </v>
      </c>
      <c r="N141" s="2" t="s">
        <v>46</v>
      </c>
      <c r="O141" s="2" t="s">
        <v>47</v>
      </c>
      <c r="Q141" s="11"/>
      <c r="T141" s="11"/>
    </row>
    <row r="142" spans="1:20" s="2" customFormat="1" ht="30" x14ac:dyDescent="0.25">
      <c r="A142" s="1" t="s">
        <v>101</v>
      </c>
      <c r="B142" s="1" t="s">
        <v>102</v>
      </c>
      <c r="C142" s="2">
        <v>65</v>
      </c>
      <c r="D142" s="3" t="s">
        <v>2</v>
      </c>
      <c r="E142" s="1" t="s">
        <v>3</v>
      </c>
      <c r="F142" s="4">
        <v>44329</v>
      </c>
      <c r="G142" s="5">
        <v>250</v>
      </c>
      <c r="H142" s="2" t="s">
        <v>110</v>
      </c>
      <c r="I142" s="6"/>
      <c r="J142" s="7" t="s">
        <v>45</v>
      </c>
      <c r="K142" s="8">
        <f t="shared" si="9"/>
        <v>1047</v>
      </c>
      <c r="L142" s="9" t="str">
        <f t="shared" si="10"/>
        <v>Peltigera membranacea</v>
      </c>
      <c r="M142" s="10" t="str">
        <f t="shared" si="11"/>
        <v xml:space="preserve">LC </v>
      </c>
      <c r="N142" s="2" t="s">
        <v>111</v>
      </c>
      <c r="Q142" s="11"/>
      <c r="T142" s="11"/>
    </row>
    <row r="143" spans="1:20" s="2" customFormat="1" ht="30" x14ac:dyDescent="0.25">
      <c r="A143" s="1" t="s">
        <v>101</v>
      </c>
      <c r="B143" s="1" t="s">
        <v>102</v>
      </c>
      <c r="C143" s="2">
        <v>65</v>
      </c>
      <c r="D143" s="3" t="s">
        <v>2</v>
      </c>
      <c r="E143" s="1" t="s">
        <v>3</v>
      </c>
      <c r="F143" s="4">
        <v>44329</v>
      </c>
      <c r="G143" s="5">
        <v>250</v>
      </c>
      <c r="H143" s="2" t="s">
        <v>110</v>
      </c>
      <c r="I143" s="6"/>
      <c r="J143" s="7" t="s">
        <v>112</v>
      </c>
      <c r="K143" s="8">
        <f t="shared" si="9"/>
        <v>384</v>
      </c>
      <c r="L143" s="9" t="str">
        <f t="shared" si="10"/>
        <v>Cladonia fimbriata</v>
      </c>
      <c r="M143" s="10" t="str">
        <f t="shared" si="11"/>
        <v xml:space="preserve">LC </v>
      </c>
      <c r="N143" s="2" t="s">
        <v>111</v>
      </c>
      <c r="Q143" s="11"/>
      <c r="T143" s="11"/>
    </row>
    <row r="144" spans="1:20" s="2" customFormat="1" ht="30" x14ac:dyDescent="0.25">
      <c r="A144" s="1" t="s">
        <v>113</v>
      </c>
      <c r="B144" s="1" t="s">
        <v>114</v>
      </c>
      <c r="C144" s="2">
        <v>65</v>
      </c>
      <c r="D144" s="3" t="s">
        <v>2</v>
      </c>
      <c r="E144" s="1" t="s">
        <v>3</v>
      </c>
      <c r="F144" s="4">
        <v>44329</v>
      </c>
      <c r="G144" s="5">
        <v>260</v>
      </c>
      <c r="H144" s="2" t="s">
        <v>115</v>
      </c>
      <c r="I144" s="6"/>
      <c r="J144" s="7" t="s">
        <v>11</v>
      </c>
      <c r="K144" s="8">
        <f t="shared" si="9"/>
        <v>511</v>
      </c>
      <c r="L144" s="9" t="str">
        <f t="shared" si="10"/>
        <v>Evernia prunastri</v>
      </c>
      <c r="M144" s="10" t="str">
        <f t="shared" si="11"/>
        <v xml:space="preserve">LC </v>
      </c>
      <c r="N144" s="2" t="s">
        <v>20</v>
      </c>
      <c r="O144" s="2" t="s">
        <v>116</v>
      </c>
      <c r="Q144" s="11"/>
      <c r="T144" s="11"/>
    </row>
    <row r="145" spans="1:20" s="2" customFormat="1" ht="30" x14ac:dyDescent="0.25">
      <c r="A145" s="1" t="s">
        <v>113</v>
      </c>
      <c r="B145" s="1" t="s">
        <v>114</v>
      </c>
      <c r="C145" s="2">
        <v>65</v>
      </c>
      <c r="D145" s="3" t="s">
        <v>2</v>
      </c>
      <c r="E145" s="1" t="s">
        <v>3</v>
      </c>
      <c r="F145" s="4">
        <v>44329</v>
      </c>
      <c r="G145" s="5">
        <v>260</v>
      </c>
      <c r="H145" s="2" t="s">
        <v>115</v>
      </c>
      <c r="I145" s="6"/>
      <c r="J145" s="7" t="s">
        <v>12</v>
      </c>
      <c r="K145" s="8">
        <f t="shared" si="9"/>
        <v>1022</v>
      </c>
      <c r="L145" s="9" t="str">
        <f t="shared" si="10"/>
        <v>Parmelia sulcata</v>
      </c>
      <c r="M145" s="10" t="str">
        <f t="shared" si="11"/>
        <v xml:space="preserve">LC </v>
      </c>
      <c r="N145" s="2" t="s">
        <v>20</v>
      </c>
      <c r="O145" s="2" t="s">
        <v>116</v>
      </c>
      <c r="Q145" s="11"/>
      <c r="T145" s="11"/>
    </row>
    <row r="146" spans="1:20" s="2" customFormat="1" ht="30" x14ac:dyDescent="0.25">
      <c r="A146" s="1" t="s">
        <v>113</v>
      </c>
      <c r="B146" s="1" t="s">
        <v>114</v>
      </c>
      <c r="C146" s="2">
        <v>65</v>
      </c>
      <c r="D146" s="3" t="s">
        <v>2</v>
      </c>
      <c r="E146" s="1" t="s">
        <v>3</v>
      </c>
      <c r="F146" s="4">
        <v>44329</v>
      </c>
      <c r="G146" s="5">
        <v>260</v>
      </c>
      <c r="H146" s="2" t="s">
        <v>115</v>
      </c>
      <c r="I146" s="6"/>
      <c r="J146" s="7" t="s">
        <v>37</v>
      </c>
      <c r="K146" s="8">
        <f t="shared" si="9"/>
        <v>1234</v>
      </c>
      <c r="L146" s="9" t="str">
        <f t="shared" si="10"/>
        <v>Ramalina farinacea</v>
      </c>
      <c r="M146" s="10" t="str">
        <f t="shared" si="11"/>
        <v xml:space="preserve">LC </v>
      </c>
      <c r="N146" s="2" t="s">
        <v>20</v>
      </c>
      <c r="O146" s="2" t="s">
        <v>116</v>
      </c>
      <c r="Q146" s="11"/>
      <c r="T146" s="11"/>
    </row>
    <row r="147" spans="1:20" s="2" customFormat="1" ht="30" x14ac:dyDescent="0.25">
      <c r="A147" s="1" t="s">
        <v>113</v>
      </c>
      <c r="B147" s="1" t="s">
        <v>114</v>
      </c>
      <c r="C147" s="2">
        <v>65</v>
      </c>
      <c r="D147" s="3" t="s">
        <v>2</v>
      </c>
      <c r="E147" s="1" t="s">
        <v>3</v>
      </c>
      <c r="F147" s="4">
        <v>44329</v>
      </c>
      <c r="G147" s="5">
        <v>260</v>
      </c>
      <c r="H147" s="2" t="s">
        <v>115</v>
      </c>
      <c r="I147" s="6"/>
      <c r="J147" s="7" t="s">
        <v>44</v>
      </c>
      <c r="K147" s="8">
        <f t="shared" si="9"/>
        <v>582</v>
      </c>
      <c r="L147" s="9" t="str">
        <f t="shared" si="10"/>
        <v>Hypogymnia physodes</v>
      </c>
      <c r="M147" s="10" t="str">
        <f t="shared" si="11"/>
        <v xml:space="preserve">LC </v>
      </c>
      <c r="N147" s="2" t="s">
        <v>20</v>
      </c>
      <c r="O147" s="2" t="s">
        <v>116</v>
      </c>
      <c r="Q147" s="11"/>
      <c r="T147" s="11"/>
    </row>
    <row r="148" spans="1:20" s="2" customFormat="1" ht="30" x14ac:dyDescent="0.25">
      <c r="A148" s="1" t="s">
        <v>113</v>
      </c>
      <c r="B148" s="1" t="s">
        <v>114</v>
      </c>
      <c r="C148" s="2">
        <v>65</v>
      </c>
      <c r="D148" s="3" t="s">
        <v>2</v>
      </c>
      <c r="E148" s="1" t="s">
        <v>3</v>
      </c>
      <c r="F148" s="4">
        <v>44329</v>
      </c>
      <c r="G148" s="5">
        <v>260</v>
      </c>
      <c r="H148" s="2" t="s">
        <v>115</v>
      </c>
      <c r="I148" s="6"/>
      <c r="J148" s="7" t="s">
        <v>7</v>
      </c>
      <c r="K148" s="8">
        <f t="shared" si="9"/>
        <v>997</v>
      </c>
      <c r="L148" s="9" t="str">
        <f t="shared" si="10"/>
        <v>Melanelixia glabratula</v>
      </c>
      <c r="M148" s="10" t="str">
        <f t="shared" si="11"/>
        <v xml:space="preserve">LC </v>
      </c>
      <c r="N148" s="2" t="s">
        <v>20</v>
      </c>
      <c r="O148" s="2" t="s">
        <v>116</v>
      </c>
      <c r="Q148" s="11"/>
      <c r="T148" s="11"/>
    </row>
    <row r="149" spans="1:20" s="2" customFormat="1" ht="30" x14ac:dyDescent="0.25">
      <c r="A149" s="1" t="s">
        <v>113</v>
      </c>
      <c r="B149" s="1" t="s">
        <v>117</v>
      </c>
      <c r="C149" s="2">
        <v>65</v>
      </c>
      <c r="D149" s="3" t="s">
        <v>2</v>
      </c>
      <c r="E149" s="1" t="s">
        <v>3</v>
      </c>
      <c r="F149" s="4">
        <v>44329</v>
      </c>
      <c r="G149" s="5">
        <v>260</v>
      </c>
      <c r="H149" s="2" t="s">
        <v>115</v>
      </c>
      <c r="I149" s="6"/>
      <c r="J149" s="7" t="s">
        <v>118</v>
      </c>
      <c r="K149" s="8">
        <f t="shared" si="9"/>
        <v>1236</v>
      </c>
      <c r="L149" s="9" t="str">
        <f t="shared" si="10"/>
        <v>Ramalina fraxinea</v>
      </c>
      <c r="M149" s="10" t="str">
        <f t="shared" si="11"/>
        <v>LC Sc IR</v>
      </c>
      <c r="N149" s="2" t="s">
        <v>20</v>
      </c>
      <c r="O149" s="2" t="s">
        <v>116</v>
      </c>
      <c r="Q149" s="11"/>
      <c r="T149" s="11"/>
    </row>
    <row r="150" spans="1:20" s="2" customFormat="1" ht="30" x14ac:dyDescent="0.25">
      <c r="A150" s="1" t="s">
        <v>113</v>
      </c>
      <c r="B150" s="1" t="s">
        <v>119</v>
      </c>
      <c r="C150" s="2">
        <v>65</v>
      </c>
      <c r="D150" s="3" t="s">
        <v>2</v>
      </c>
      <c r="E150" s="1" t="s">
        <v>3</v>
      </c>
      <c r="F150" s="4">
        <v>44329</v>
      </c>
      <c r="G150" s="5">
        <v>260</v>
      </c>
      <c r="H150" s="2" t="s">
        <v>115</v>
      </c>
      <c r="I150" s="6"/>
      <c r="J150" s="7" t="s">
        <v>5</v>
      </c>
      <c r="K150" s="8">
        <f t="shared" si="9"/>
        <v>1120</v>
      </c>
      <c r="L150" s="9" t="str">
        <f t="shared" si="10"/>
        <v>Physcia tenella</v>
      </c>
      <c r="M150" s="10" t="str">
        <f t="shared" si="11"/>
        <v xml:space="preserve">LC </v>
      </c>
      <c r="N150" s="2" t="s">
        <v>20</v>
      </c>
      <c r="O150" s="2" t="s">
        <v>116</v>
      </c>
      <c r="Q150" s="11"/>
      <c r="T150" s="11"/>
    </row>
    <row r="151" spans="1:20" s="2" customFormat="1" ht="30" x14ac:dyDescent="0.25">
      <c r="A151" s="1" t="s">
        <v>113</v>
      </c>
      <c r="B151" s="1" t="s">
        <v>119</v>
      </c>
      <c r="C151" s="2">
        <v>65</v>
      </c>
      <c r="D151" s="3" t="s">
        <v>2</v>
      </c>
      <c r="E151" s="1" t="s">
        <v>3</v>
      </c>
      <c r="F151" s="4">
        <v>44329</v>
      </c>
      <c r="G151" s="5">
        <v>260</v>
      </c>
      <c r="H151" s="2" t="s">
        <v>115</v>
      </c>
      <c r="I151" s="6"/>
      <c r="J151" s="7" t="s">
        <v>14</v>
      </c>
      <c r="K151" s="8">
        <f t="shared" si="9"/>
        <v>1471</v>
      </c>
      <c r="L151" s="9" t="str">
        <f t="shared" si="10"/>
        <v>Usnea subfloridana</v>
      </c>
      <c r="M151" s="10" t="str">
        <f t="shared" si="11"/>
        <v xml:space="preserve">LC </v>
      </c>
      <c r="N151" s="2" t="s">
        <v>20</v>
      </c>
      <c r="O151" s="2" t="s">
        <v>116</v>
      </c>
      <c r="Q151" s="11"/>
      <c r="T151" s="11"/>
    </row>
    <row r="152" spans="1:20" s="2" customFormat="1" ht="30" x14ac:dyDescent="0.25">
      <c r="A152" s="1" t="s">
        <v>113</v>
      </c>
      <c r="B152" s="1" t="s">
        <v>119</v>
      </c>
      <c r="C152" s="2">
        <v>65</v>
      </c>
      <c r="D152" s="3" t="s">
        <v>2</v>
      </c>
      <c r="E152" s="1" t="s">
        <v>3</v>
      </c>
      <c r="F152" s="4">
        <v>44329</v>
      </c>
      <c r="G152" s="5">
        <v>260</v>
      </c>
      <c r="H152" s="2" t="s">
        <v>115</v>
      </c>
      <c r="I152" s="6"/>
      <c r="J152" s="7" t="s">
        <v>44</v>
      </c>
      <c r="K152" s="8">
        <f t="shared" si="9"/>
        <v>582</v>
      </c>
      <c r="L152" s="9" t="str">
        <f t="shared" si="10"/>
        <v>Hypogymnia physodes</v>
      </c>
      <c r="M152" s="10" t="str">
        <f t="shared" si="11"/>
        <v xml:space="preserve">LC </v>
      </c>
      <c r="N152" s="2" t="s">
        <v>20</v>
      </c>
      <c r="O152" s="2" t="s">
        <v>116</v>
      </c>
      <c r="Q152" s="11"/>
      <c r="T152" s="11"/>
    </row>
    <row r="153" spans="1:20" s="2" customFormat="1" ht="30" x14ac:dyDescent="0.25">
      <c r="A153" s="1" t="s">
        <v>113</v>
      </c>
      <c r="B153" s="1" t="s">
        <v>119</v>
      </c>
      <c r="C153" s="2">
        <v>65</v>
      </c>
      <c r="D153" s="3" t="s">
        <v>2</v>
      </c>
      <c r="E153" s="1" t="s">
        <v>3</v>
      </c>
      <c r="F153" s="4">
        <v>44329</v>
      </c>
      <c r="G153" s="5">
        <v>260</v>
      </c>
      <c r="H153" s="2" t="s">
        <v>115</v>
      </c>
      <c r="I153" s="6"/>
      <c r="J153" s="7" t="s">
        <v>22</v>
      </c>
      <c r="K153" s="8">
        <f t="shared" si="9"/>
        <v>1530</v>
      </c>
      <c r="L153" s="9" t="str">
        <f t="shared" si="10"/>
        <v>Xanthoria parietina</v>
      </c>
      <c r="M153" s="10" t="str">
        <f t="shared" si="11"/>
        <v xml:space="preserve">LC </v>
      </c>
      <c r="N153" s="2" t="s">
        <v>20</v>
      </c>
      <c r="O153" s="2" t="s">
        <v>116</v>
      </c>
      <c r="Q153" s="11"/>
      <c r="T153" s="11"/>
    </row>
    <row r="154" spans="1:20" s="2" customFormat="1" ht="30" x14ac:dyDescent="0.25">
      <c r="A154" s="1" t="s">
        <v>113</v>
      </c>
      <c r="B154" s="1" t="s">
        <v>119</v>
      </c>
      <c r="C154" s="2">
        <v>65</v>
      </c>
      <c r="D154" s="3" t="s">
        <v>2</v>
      </c>
      <c r="E154" s="1" t="s">
        <v>3</v>
      </c>
      <c r="F154" s="4">
        <v>44329</v>
      </c>
      <c r="G154" s="5">
        <v>260</v>
      </c>
      <c r="H154" s="2" t="s">
        <v>115</v>
      </c>
      <c r="I154" s="6"/>
      <c r="J154" s="7" t="s">
        <v>37</v>
      </c>
      <c r="K154" s="8">
        <f t="shared" si="9"/>
        <v>1234</v>
      </c>
      <c r="L154" s="9" t="str">
        <f t="shared" si="10"/>
        <v>Ramalina farinacea</v>
      </c>
      <c r="M154" s="10" t="str">
        <f t="shared" si="11"/>
        <v xml:space="preserve">LC </v>
      </c>
      <c r="N154" s="2" t="s">
        <v>20</v>
      </c>
      <c r="O154" s="2" t="s">
        <v>116</v>
      </c>
      <c r="Q154" s="11"/>
      <c r="T154" s="11"/>
    </row>
    <row r="155" spans="1:20" s="2" customFormat="1" ht="30" x14ac:dyDescent="0.25">
      <c r="A155" s="1" t="s">
        <v>113</v>
      </c>
      <c r="B155" s="1" t="s">
        <v>119</v>
      </c>
      <c r="C155" s="2">
        <v>65</v>
      </c>
      <c r="D155" s="3" t="s">
        <v>2</v>
      </c>
      <c r="E155" s="1" t="s">
        <v>3</v>
      </c>
      <c r="F155" s="4">
        <v>44329</v>
      </c>
      <c r="G155" s="5">
        <v>260</v>
      </c>
      <c r="H155" s="2" t="s">
        <v>115</v>
      </c>
      <c r="I155" s="6"/>
      <c r="J155" s="7" t="s">
        <v>12</v>
      </c>
      <c r="K155" s="8">
        <f t="shared" si="9"/>
        <v>1022</v>
      </c>
      <c r="L155" s="9" t="str">
        <f t="shared" si="10"/>
        <v>Parmelia sulcata</v>
      </c>
      <c r="M155" s="10" t="str">
        <f t="shared" si="11"/>
        <v xml:space="preserve">LC </v>
      </c>
      <c r="N155" s="2" t="s">
        <v>20</v>
      </c>
      <c r="O155" s="2" t="s">
        <v>116</v>
      </c>
      <c r="Q155" s="11"/>
      <c r="T155" s="11"/>
    </row>
    <row r="156" spans="1:20" s="2" customFormat="1" ht="30" x14ac:dyDescent="0.25">
      <c r="A156" s="1" t="s">
        <v>113</v>
      </c>
      <c r="B156" s="1" t="s">
        <v>119</v>
      </c>
      <c r="C156" s="2">
        <v>65</v>
      </c>
      <c r="D156" s="3" t="s">
        <v>2</v>
      </c>
      <c r="E156" s="1" t="s">
        <v>3</v>
      </c>
      <c r="F156" s="4">
        <v>44329</v>
      </c>
      <c r="G156" s="5">
        <v>260</v>
      </c>
      <c r="H156" s="2" t="s">
        <v>115</v>
      </c>
      <c r="I156" s="6"/>
      <c r="J156" s="7" t="s">
        <v>11</v>
      </c>
      <c r="K156" s="8">
        <f t="shared" si="9"/>
        <v>511</v>
      </c>
      <c r="L156" s="9" t="str">
        <f t="shared" si="10"/>
        <v>Evernia prunastri</v>
      </c>
      <c r="M156" s="10" t="str">
        <f t="shared" si="11"/>
        <v xml:space="preserve">LC </v>
      </c>
      <c r="N156" s="2" t="s">
        <v>20</v>
      </c>
      <c r="O156" s="2" t="s">
        <v>116</v>
      </c>
      <c r="Q156" s="11"/>
      <c r="T156" s="11"/>
    </row>
    <row r="157" spans="1:20" s="2" customFormat="1" ht="30" x14ac:dyDescent="0.25">
      <c r="A157" s="1" t="s">
        <v>113</v>
      </c>
      <c r="B157" s="1" t="s">
        <v>119</v>
      </c>
      <c r="C157" s="2">
        <v>65</v>
      </c>
      <c r="D157" s="3" t="s">
        <v>2</v>
      </c>
      <c r="E157" s="1" t="s">
        <v>3</v>
      </c>
      <c r="F157" s="4">
        <v>44329</v>
      </c>
      <c r="G157" s="5">
        <v>260</v>
      </c>
      <c r="H157" s="2" t="s">
        <v>115</v>
      </c>
      <c r="I157" s="6"/>
      <c r="J157" s="7" t="s">
        <v>120</v>
      </c>
      <c r="K157" s="8">
        <f t="shared" si="9"/>
        <v>2272</v>
      </c>
      <c r="L157" s="9" t="str">
        <f t="shared" si="10"/>
        <v>Xanthoriicola physciae</v>
      </c>
      <c r="M157" s="10" t="str">
        <f t="shared" si="11"/>
        <v xml:space="preserve">LC </v>
      </c>
      <c r="N157" s="2" t="s">
        <v>90</v>
      </c>
      <c r="O157" s="2" t="s">
        <v>121</v>
      </c>
      <c r="Q157" s="11"/>
      <c r="T157" s="11"/>
    </row>
    <row r="158" spans="1:20" s="2" customFormat="1" ht="30" x14ac:dyDescent="0.25">
      <c r="A158" s="1" t="s">
        <v>113</v>
      </c>
      <c r="B158" s="1" t="s">
        <v>119</v>
      </c>
      <c r="C158" s="2">
        <v>65</v>
      </c>
      <c r="D158" s="3" t="s">
        <v>2</v>
      </c>
      <c r="E158" s="1" t="s">
        <v>3</v>
      </c>
      <c r="F158" s="4">
        <v>44329</v>
      </c>
      <c r="G158" s="5">
        <v>260</v>
      </c>
      <c r="H158" s="2" t="s">
        <v>115</v>
      </c>
      <c r="I158" s="6"/>
      <c r="J158" s="7" t="s">
        <v>22</v>
      </c>
      <c r="K158" s="8">
        <f t="shared" si="9"/>
        <v>1530</v>
      </c>
      <c r="L158" s="9" t="str">
        <f t="shared" si="10"/>
        <v>Xanthoria parietina</v>
      </c>
      <c r="M158" s="10" t="str">
        <f t="shared" si="11"/>
        <v xml:space="preserve">LC </v>
      </c>
      <c r="N158" s="2" t="s">
        <v>20</v>
      </c>
      <c r="O158" s="2" t="s">
        <v>122</v>
      </c>
      <c r="Q158" s="11"/>
      <c r="T158" s="11"/>
    </row>
    <row r="159" spans="1:20" s="2" customFormat="1" ht="30" x14ac:dyDescent="0.25">
      <c r="A159" s="1" t="s">
        <v>113</v>
      </c>
      <c r="B159" s="1" t="s">
        <v>119</v>
      </c>
      <c r="C159" s="2">
        <v>65</v>
      </c>
      <c r="D159" s="3" t="s">
        <v>2</v>
      </c>
      <c r="E159" s="1" t="s">
        <v>3</v>
      </c>
      <c r="F159" s="4">
        <v>44329</v>
      </c>
      <c r="G159" s="5">
        <v>260</v>
      </c>
      <c r="H159" s="2" t="s">
        <v>115</v>
      </c>
      <c r="I159" s="6"/>
      <c r="J159" s="7" t="s">
        <v>25</v>
      </c>
      <c r="K159" s="8">
        <f t="shared" si="9"/>
        <v>1112</v>
      </c>
      <c r="L159" s="9" t="str">
        <f t="shared" si="10"/>
        <v>Physcia adscendens</v>
      </c>
      <c r="M159" s="10" t="str">
        <f t="shared" si="11"/>
        <v xml:space="preserve">LC </v>
      </c>
      <c r="N159" s="2" t="s">
        <v>20</v>
      </c>
      <c r="O159" s="2" t="s">
        <v>122</v>
      </c>
      <c r="Q159" s="11"/>
      <c r="T159" s="11"/>
    </row>
    <row r="160" spans="1:20" s="2" customFormat="1" ht="30" x14ac:dyDescent="0.25">
      <c r="A160" s="1" t="s">
        <v>113</v>
      </c>
      <c r="B160" s="1" t="s">
        <v>119</v>
      </c>
      <c r="C160" s="2">
        <v>65</v>
      </c>
      <c r="D160" s="3" t="s">
        <v>2</v>
      </c>
      <c r="E160" s="1" t="s">
        <v>3</v>
      </c>
      <c r="F160" s="4">
        <v>44329</v>
      </c>
      <c r="G160" s="5">
        <v>260</v>
      </c>
      <c r="H160" s="2" t="s">
        <v>115</v>
      </c>
      <c r="I160" s="6"/>
      <c r="J160" s="7" t="s">
        <v>5</v>
      </c>
      <c r="K160" s="8">
        <f t="shared" si="9"/>
        <v>1120</v>
      </c>
      <c r="L160" s="9" t="str">
        <f t="shared" si="10"/>
        <v>Physcia tenella</v>
      </c>
      <c r="M160" s="10" t="str">
        <f t="shared" si="11"/>
        <v xml:space="preserve">LC </v>
      </c>
      <c r="N160" s="2" t="s">
        <v>20</v>
      </c>
      <c r="O160" s="2" t="s">
        <v>122</v>
      </c>
      <c r="Q160" s="11"/>
      <c r="T160" s="11"/>
    </row>
    <row r="161" spans="1:20" s="2" customFormat="1" ht="30" x14ac:dyDescent="0.25">
      <c r="A161" s="1" t="s">
        <v>113</v>
      </c>
      <c r="B161" s="1" t="s">
        <v>119</v>
      </c>
      <c r="C161" s="2">
        <v>65</v>
      </c>
      <c r="D161" s="3" t="s">
        <v>2</v>
      </c>
      <c r="E161" s="1" t="s">
        <v>3</v>
      </c>
      <c r="F161" s="4">
        <v>44329</v>
      </c>
      <c r="G161" s="5">
        <v>260</v>
      </c>
      <c r="H161" s="2" t="s">
        <v>115</v>
      </c>
      <c r="I161" s="6"/>
      <c r="J161" s="7" t="s">
        <v>23</v>
      </c>
      <c r="K161" s="8">
        <f t="shared" si="9"/>
        <v>639</v>
      </c>
      <c r="L161" s="9" t="str">
        <f t="shared" si="10"/>
        <v>Lecanora chlarotera</v>
      </c>
      <c r="M161" s="10" t="str">
        <f t="shared" si="11"/>
        <v xml:space="preserve">LC </v>
      </c>
      <c r="N161" s="2" t="s">
        <v>20</v>
      </c>
      <c r="O161" s="2" t="s">
        <v>36</v>
      </c>
      <c r="Q161" s="11"/>
      <c r="T161" s="11"/>
    </row>
    <row r="162" spans="1:20" s="2" customFormat="1" ht="30" x14ac:dyDescent="0.25">
      <c r="A162" s="1" t="s">
        <v>113</v>
      </c>
      <c r="B162" s="1" t="s">
        <v>119</v>
      </c>
      <c r="C162" s="2">
        <v>65</v>
      </c>
      <c r="D162" s="3" t="s">
        <v>2</v>
      </c>
      <c r="E162" s="1" t="s">
        <v>3</v>
      </c>
      <c r="F162" s="4">
        <v>44329</v>
      </c>
      <c r="G162" s="5">
        <v>260</v>
      </c>
      <c r="H162" s="2" t="s">
        <v>115</v>
      </c>
      <c r="I162" s="6"/>
      <c r="J162" s="7" t="s">
        <v>14</v>
      </c>
      <c r="K162" s="8">
        <f t="shared" si="9"/>
        <v>1471</v>
      </c>
      <c r="L162" s="9" t="str">
        <f t="shared" si="10"/>
        <v>Usnea subfloridana</v>
      </c>
      <c r="M162" s="10" t="str">
        <f t="shared" si="11"/>
        <v xml:space="preserve">LC </v>
      </c>
      <c r="N162" s="2" t="s">
        <v>20</v>
      </c>
      <c r="O162" s="2" t="s">
        <v>36</v>
      </c>
      <c r="Q162" s="11"/>
      <c r="T162" s="11"/>
    </row>
    <row r="163" spans="1:20" s="2" customFormat="1" ht="30" x14ac:dyDescent="0.25">
      <c r="A163" s="1" t="s">
        <v>113</v>
      </c>
      <c r="B163" s="1" t="s">
        <v>119</v>
      </c>
      <c r="C163" s="2">
        <v>65</v>
      </c>
      <c r="D163" s="3" t="s">
        <v>2</v>
      </c>
      <c r="E163" s="1" t="s">
        <v>3</v>
      </c>
      <c r="F163" s="4">
        <v>44329</v>
      </c>
      <c r="G163" s="5">
        <v>260</v>
      </c>
      <c r="H163" s="2" t="s">
        <v>115</v>
      </c>
      <c r="I163" s="6"/>
      <c r="J163" s="7" t="s">
        <v>11</v>
      </c>
      <c r="K163" s="8">
        <f t="shared" si="9"/>
        <v>511</v>
      </c>
      <c r="L163" s="9" t="str">
        <f t="shared" si="10"/>
        <v>Evernia prunastri</v>
      </c>
      <c r="M163" s="10" t="str">
        <f t="shared" si="11"/>
        <v xml:space="preserve">LC </v>
      </c>
      <c r="N163" s="2" t="s">
        <v>20</v>
      </c>
      <c r="O163" s="2" t="s">
        <v>36</v>
      </c>
      <c r="Q163" s="11"/>
      <c r="T163" s="11"/>
    </row>
    <row r="164" spans="1:20" s="2" customFormat="1" ht="30" x14ac:dyDescent="0.25">
      <c r="A164" s="1" t="s">
        <v>113</v>
      </c>
      <c r="B164" s="1" t="s">
        <v>119</v>
      </c>
      <c r="C164" s="2">
        <v>65</v>
      </c>
      <c r="D164" s="3" t="s">
        <v>2</v>
      </c>
      <c r="E164" s="1" t="s">
        <v>3</v>
      </c>
      <c r="F164" s="4">
        <v>44329</v>
      </c>
      <c r="G164" s="5">
        <v>260</v>
      </c>
      <c r="H164" s="2" t="s">
        <v>115</v>
      </c>
      <c r="I164" s="6"/>
      <c r="J164" s="7" t="s">
        <v>37</v>
      </c>
      <c r="K164" s="8">
        <f t="shared" si="9"/>
        <v>1234</v>
      </c>
      <c r="L164" s="9" t="str">
        <f t="shared" si="10"/>
        <v>Ramalina farinacea</v>
      </c>
      <c r="M164" s="10" t="str">
        <f t="shared" si="11"/>
        <v xml:space="preserve">LC </v>
      </c>
      <c r="N164" s="2" t="s">
        <v>20</v>
      </c>
      <c r="O164" s="2" t="s">
        <v>36</v>
      </c>
      <c r="Q164" s="11"/>
      <c r="T164" s="11"/>
    </row>
    <row r="165" spans="1:20" s="2" customFormat="1" ht="30" x14ac:dyDescent="0.25">
      <c r="A165" s="1" t="s">
        <v>113</v>
      </c>
      <c r="B165" s="1" t="s">
        <v>119</v>
      </c>
      <c r="C165" s="2">
        <v>65</v>
      </c>
      <c r="D165" s="3" t="s">
        <v>2</v>
      </c>
      <c r="E165" s="1" t="s">
        <v>3</v>
      </c>
      <c r="F165" s="4">
        <v>44329</v>
      </c>
      <c r="G165" s="5">
        <v>260</v>
      </c>
      <c r="H165" s="2" t="s">
        <v>115</v>
      </c>
      <c r="I165" s="6"/>
      <c r="J165" s="7" t="s">
        <v>12</v>
      </c>
      <c r="K165" s="8">
        <f t="shared" si="9"/>
        <v>1022</v>
      </c>
      <c r="L165" s="9" t="str">
        <f t="shared" si="10"/>
        <v>Parmelia sulcata</v>
      </c>
      <c r="M165" s="10" t="str">
        <f t="shared" si="11"/>
        <v xml:space="preserve">LC </v>
      </c>
      <c r="N165" s="2" t="s">
        <v>20</v>
      </c>
      <c r="O165" s="2" t="s">
        <v>36</v>
      </c>
      <c r="Q165" s="11"/>
      <c r="T165" s="11"/>
    </row>
    <row r="166" spans="1:20" s="2" customFormat="1" ht="30" x14ac:dyDescent="0.25">
      <c r="A166" s="1" t="s">
        <v>113</v>
      </c>
      <c r="B166" s="1" t="s">
        <v>119</v>
      </c>
      <c r="C166" s="2">
        <v>65</v>
      </c>
      <c r="D166" s="3" t="s">
        <v>2</v>
      </c>
      <c r="E166" s="1" t="s">
        <v>3</v>
      </c>
      <c r="F166" s="4">
        <v>44329</v>
      </c>
      <c r="G166" s="5">
        <v>260</v>
      </c>
      <c r="H166" s="2" t="s">
        <v>115</v>
      </c>
      <c r="I166" s="6"/>
      <c r="J166" s="7" t="s">
        <v>25</v>
      </c>
      <c r="K166" s="8">
        <f t="shared" si="9"/>
        <v>1112</v>
      </c>
      <c r="L166" s="9" t="str">
        <f t="shared" si="10"/>
        <v>Physcia adscendens</v>
      </c>
      <c r="M166" s="10" t="str">
        <f t="shared" si="11"/>
        <v xml:space="preserve">LC </v>
      </c>
      <c r="N166" s="2" t="s">
        <v>20</v>
      </c>
      <c r="O166" s="2" t="s">
        <v>36</v>
      </c>
      <c r="Q166" s="11"/>
      <c r="T166" s="11"/>
    </row>
    <row r="167" spans="1:20" s="2" customFormat="1" ht="30" x14ac:dyDescent="0.25">
      <c r="A167" s="1" t="s">
        <v>113</v>
      </c>
      <c r="B167" s="1" t="s">
        <v>119</v>
      </c>
      <c r="C167" s="2">
        <v>65</v>
      </c>
      <c r="D167" s="3" t="s">
        <v>2</v>
      </c>
      <c r="E167" s="1" t="s">
        <v>3</v>
      </c>
      <c r="F167" s="4">
        <v>44329</v>
      </c>
      <c r="G167" s="5">
        <v>260</v>
      </c>
      <c r="H167" s="2" t="s">
        <v>115</v>
      </c>
      <c r="I167" s="6"/>
      <c r="J167" s="7" t="s">
        <v>41</v>
      </c>
      <c r="K167" s="8">
        <f t="shared" si="9"/>
        <v>583</v>
      </c>
      <c r="L167" s="9" t="str">
        <f t="shared" si="10"/>
        <v>Hypogymnia tubulosa</v>
      </c>
      <c r="M167" s="10" t="str">
        <f t="shared" si="11"/>
        <v xml:space="preserve">LC </v>
      </c>
      <c r="N167" s="2" t="s">
        <v>20</v>
      </c>
      <c r="O167" s="2" t="s">
        <v>36</v>
      </c>
      <c r="Q167" s="11"/>
      <c r="T167" s="11"/>
    </row>
    <row r="168" spans="1:20" s="2" customFormat="1" ht="30" x14ac:dyDescent="0.25">
      <c r="A168" s="1" t="s">
        <v>113</v>
      </c>
      <c r="B168" s="1" t="s">
        <v>119</v>
      </c>
      <c r="C168" s="2">
        <v>65</v>
      </c>
      <c r="D168" s="3" t="s">
        <v>2</v>
      </c>
      <c r="E168" s="1" t="s">
        <v>3</v>
      </c>
      <c r="F168" s="4">
        <v>44329</v>
      </c>
      <c r="G168" s="5">
        <v>260</v>
      </c>
      <c r="H168" s="2" t="s">
        <v>115</v>
      </c>
      <c r="I168" s="6"/>
      <c r="J168" s="7" t="s">
        <v>123</v>
      </c>
      <c r="K168" s="8">
        <f t="shared" si="9"/>
        <v>1021</v>
      </c>
      <c r="L168" s="9" t="str">
        <f t="shared" si="10"/>
        <v>Punctelia subrudecta s. lat.</v>
      </c>
      <c r="M168" s="10" t="str">
        <f t="shared" si="11"/>
        <v xml:space="preserve"> </v>
      </c>
      <c r="N168" s="2" t="s">
        <v>20</v>
      </c>
      <c r="O168" s="2" t="s">
        <v>36</v>
      </c>
      <c r="Q168" s="11"/>
      <c r="T168" s="11"/>
    </row>
    <row r="169" spans="1:20" s="2" customFormat="1" ht="30" x14ac:dyDescent="0.25">
      <c r="A169" s="1" t="s">
        <v>124</v>
      </c>
      <c r="B169" s="1" t="s">
        <v>125</v>
      </c>
      <c r="C169" s="2">
        <v>65</v>
      </c>
      <c r="D169" s="3" t="s">
        <v>2</v>
      </c>
      <c r="E169" s="1" t="s">
        <v>3</v>
      </c>
      <c r="F169" s="4">
        <v>44329</v>
      </c>
      <c r="G169" s="5">
        <v>270</v>
      </c>
      <c r="H169" s="2" t="s">
        <v>54</v>
      </c>
      <c r="I169" s="6"/>
      <c r="J169" s="7" t="s">
        <v>96</v>
      </c>
      <c r="K169" s="8">
        <f t="shared" si="9"/>
        <v>926</v>
      </c>
      <c r="L169" s="9" t="str">
        <f t="shared" si="10"/>
        <v>Ochrolechia parella</v>
      </c>
      <c r="M169" s="10" t="str">
        <f t="shared" si="11"/>
        <v xml:space="preserve">LC </v>
      </c>
      <c r="N169" s="2" t="s">
        <v>46</v>
      </c>
      <c r="O169" s="2" t="s">
        <v>56</v>
      </c>
      <c r="Q169" s="11"/>
      <c r="T169" s="11"/>
    </row>
    <row r="170" spans="1:20" s="2" customFormat="1" ht="30" x14ac:dyDescent="0.25">
      <c r="A170" s="1" t="s">
        <v>124</v>
      </c>
      <c r="B170" s="1" t="s">
        <v>125</v>
      </c>
      <c r="C170" s="2">
        <v>65</v>
      </c>
      <c r="D170" s="3" t="s">
        <v>2</v>
      </c>
      <c r="E170" s="1" t="s">
        <v>3</v>
      </c>
      <c r="F170" s="4">
        <v>44329</v>
      </c>
      <c r="G170" s="5">
        <v>270</v>
      </c>
      <c r="H170" s="2" t="s">
        <v>54</v>
      </c>
      <c r="I170" s="6"/>
      <c r="J170" s="7" t="s">
        <v>70</v>
      </c>
      <c r="K170" s="8">
        <f t="shared" si="9"/>
        <v>630</v>
      </c>
      <c r="L170" s="9" t="str">
        <f t="shared" si="10"/>
        <v>Tephromela atra var. atra</v>
      </c>
      <c r="M170" s="10" t="str">
        <f t="shared" si="11"/>
        <v xml:space="preserve">LC </v>
      </c>
      <c r="N170" s="2" t="s">
        <v>46</v>
      </c>
      <c r="O170" s="2" t="s">
        <v>56</v>
      </c>
      <c r="Q170" s="11"/>
      <c r="T170" s="11"/>
    </row>
    <row r="171" spans="1:20" s="2" customFormat="1" ht="30" x14ac:dyDescent="0.25">
      <c r="A171" s="1" t="s">
        <v>124</v>
      </c>
      <c r="B171" s="1" t="s">
        <v>125</v>
      </c>
      <c r="C171" s="2">
        <v>65</v>
      </c>
      <c r="D171" s="3" t="s">
        <v>2</v>
      </c>
      <c r="E171" s="1" t="s">
        <v>3</v>
      </c>
      <c r="F171" s="4">
        <v>44329</v>
      </c>
      <c r="G171" s="5">
        <v>270</v>
      </c>
      <c r="H171" s="2" t="s">
        <v>54</v>
      </c>
      <c r="I171" s="6"/>
      <c r="J171" s="7" t="s">
        <v>126</v>
      </c>
      <c r="K171" s="8">
        <f t="shared" si="9"/>
        <v>1066</v>
      </c>
      <c r="L171" s="9" t="str">
        <f t="shared" si="10"/>
        <v>Pertusaria corallina</v>
      </c>
      <c r="M171" s="10" t="str">
        <f t="shared" si="11"/>
        <v xml:space="preserve">LC </v>
      </c>
      <c r="N171" s="2" t="s">
        <v>46</v>
      </c>
      <c r="O171" s="2" t="s">
        <v>56</v>
      </c>
      <c r="Q171" s="11"/>
      <c r="T171" s="11"/>
    </row>
    <row r="172" spans="1:20" s="2" customFormat="1" ht="30" x14ac:dyDescent="0.25">
      <c r="A172" s="1" t="s">
        <v>124</v>
      </c>
      <c r="B172" s="1" t="s">
        <v>125</v>
      </c>
      <c r="C172" s="2">
        <v>65</v>
      </c>
      <c r="D172" s="3" t="s">
        <v>2</v>
      </c>
      <c r="E172" s="1" t="s">
        <v>3</v>
      </c>
      <c r="F172" s="4">
        <v>44329</v>
      </c>
      <c r="G172" s="5">
        <v>270</v>
      </c>
      <c r="H172" s="2" t="s">
        <v>54</v>
      </c>
      <c r="I172" s="6"/>
      <c r="J172" s="7" t="s">
        <v>55</v>
      </c>
      <c r="K172" s="8">
        <f t="shared" si="9"/>
        <v>572</v>
      </c>
      <c r="L172" s="9" t="str">
        <f t="shared" si="10"/>
        <v>Porpidia tuberculosa</v>
      </c>
      <c r="M172" s="10" t="str">
        <f t="shared" si="11"/>
        <v xml:space="preserve">LC </v>
      </c>
      <c r="N172" s="2" t="s">
        <v>46</v>
      </c>
      <c r="O172" s="2" t="s">
        <v>56</v>
      </c>
      <c r="Q172" s="11"/>
      <c r="T172" s="11"/>
    </row>
    <row r="173" spans="1:20" s="2" customFormat="1" ht="30" x14ac:dyDescent="0.25">
      <c r="A173" s="1" t="s">
        <v>124</v>
      </c>
      <c r="B173" s="1" t="s">
        <v>125</v>
      </c>
      <c r="C173" s="2">
        <v>65</v>
      </c>
      <c r="D173" s="3" t="s">
        <v>2</v>
      </c>
      <c r="E173" s="1" t="s">
        <v>3</v>
      </c>
      <c r="F173" s="4">
        <v>44329</v>
      </c>
      <c r="G173" s="5">
        <v>270</v>
      </c>
      <c r="H173" s="2" t="s">
        <v>54</v>
      </c>
      <c r="I173" s="6"/>
      <c r="J173" s="7" t="s">
        <v>94</v>
      </c>
      <c r="K173" s="8">
        <f t="shared" si="9"/>
        <v>783</v>
      </c>
      <c r="L173" s="9" t="str">
        <f t="shared" si="10"/>
        <v>Lecanora sulphurea</v>
      </c>
      <c r="M173" s="10" t="str">
        <f t="shared" si="11"/>
        <v xml:space="preserve">LC </v>
      </c>
      <c r="N173" s="2" t="s">
        <v>46</v>
      </c>
      <c r="O173" s="2" t="s">
        <v>56</v>
      </c>
      <c r="Q173" s="11"/>
      <c r="T173" s="11"/>
    </row>
    <row r="174" spans="1:20" s="2" customFormat="1" ht="30" x14ac:dyDescent="0.25">
      <c r="A174" s="1" t="s">
        <v>124</v>
      </c>
      <c r="B174" s="1" t="s">
        <v>125</v>
      </c>
      <c r="C174" s="2">
        <v>65</v>
      </c>
      <c r="D174" s="3" t="s">
        <v>2</v>
      </c>
      <c r="E174" s="1" t="s">
        <v>3</v>
      </c>
      <c r="F174" s="4">
        <v>44329</v>
      </c>
      <c r="G174" s="5">
        <v>270</v>
      </c>
      <c r="H174" s="2" t="s">
        <v>54</v>
      </c>
      <c r="I174" s="6"/>
      <c r="J174" s="7" t="s">
        <v>64</v>
      </c>
      <c r="K174" s="8">
        <f t="shared" si="9"/>
        <v>998</v>
      </c>
      <c r="L174" s="9" t="str">
        <f t="shared" si="10"/>
        <v>Melanelixia fuliginosa</v>
      </c>
      <c r="M174" s="10" t="str">
        <f t="shared" si="11"/>
        <v xml:space="preserve">LC </v>
      </c>
      <c r="N174" s="2" t="s">
        <v>46</v>
      </c>
      <c r="O174" s="2" t="s">
        <v>56</v>
      </c>
      <c r="Q174" s="11"/>
      <c r="T174" s="11"/>
    </row>
    <row r="175" spans="1:20" s="2" customFormat="1" ht="30" x14ac:dyDescent="0.25">
      <c r="A175" s="1" t="s">
        <v>124</v>
      </c>
      <c r="B175" s="1" t="s">
        <v>125</v>
      </c>
      <c r="C175" s="2">
        <v>65</v>
      </c>
      <c r="D175" s="3" t="s">
        <v>2</v>
      </c>
      <c r="E175" s="1" t="s">
        <v>3</v>
      </c>
      <c r="F175" s="4">
        <v>44329</v>
      </c>
      <c r="G175" s="5">
        <v>270</v>
      </c>
      <c r="H175" s="2" t="s">
        <v>54</v>
      </c>
      <c r="I175" s="6"/>
      <c r="J175" s="7" t="s">
        <v>25</v>
      </c>
      <c r="K175" s="8">
        <f t="shared" si="9"/>
        <v>1112</v>
      </c>
      <c r="L175" s="9" t="str">
        <f t="shared" si="10"/>
        <v>Physcia adscendens</v>
      </c>
      <c r="M175" s="10" t="str">
        <f t="shared" si="11"/>
        <v xml:space="preserve">LC </v>
      </c>
      <c r="N175" s="2" t="s">
        <v>46</v>
      </c>
      <c r="O175" s="2" t="s">
        <v>56</v>
      </c>
      <c r="Q175" s="11"/>
      <c r="T175" s="11"/>
    </row>
    <row r="176" spans="1:20" s="2" customFormat="1" ht="30" x14ac:dyDescent="0.25">
      <c r="A176" s="1" t="s">
        <v>124</v>
      </c>
      <c r="B176" s="1" t="s">
        <v>125</v>
      </c>
      <c r="C176" s="2">
        <v>65</v>
      </c>
      <c r="D176" s="3" t="s">
        <v>2</v>
      </c>
      <c r="E176" s="1" t="s">
        <v>3</v>
      </c>
      <c r="F176" s="4">
        <v>44329</v>
      </c>
      <c r="G176" s="5">
        <v>270</v>
      </c>
      <c r="H176" s="2" t="s">
        <v>54</v>
      </c>
      <c r="I176" s="6"/>
      <c r="J176" s="7" t="s">
        <v>95</v>
      </c>
      <c r="K176" s="8">
        <f t="shared" si="9"/>
        <v>515</v>
      </c>
      <c r="L176" s="9" t="str">
        <f t="shared" si="10"/>
        <v>Fuscidea cyathoides var. cyathoides</v>
      </c>
      <c r="M176" s="10" t="str">
        <f t="shared" si="11"/>
        <v xml:space="preserve">LC </v>
      </c>
      <c r="N176" s="2" t="s">
        <v>46</v>
      </c>
      <c r="O176" s="2" t="s">
        <v>56</v>
      </c>
      <c r="Q176" s="11"/>
      <c r="T176" s="11"/>
    </row>
    <row r="177" spans="1:20" s="2" customFormat="1" ht="30" x14ac:dyDescent="0.25">
      <c r="A177" s="1" t="s">
        <v>124</v>
      </c>
      <c r="B177" s="1" t="s">
        <v>125</v>
      </c>
      <c r="C177" s="2">
        <v>65</v>
      </c>
      <c r="D177" s="3" t="s">
        <v>2</v>
      </c>
      <c r="E177" s="1" t="s">
        <v>3</v>
      </c>
      <c r="F177" s="4">
        <v>44329</v>
      </c>
      <c r="G177" s="5">
        <v>270</v>
      </c>
      <c r="H177" s="2" t="s">
        <v>54</v>
      </c>
      <c r="I177" s="6"/>
      <c r="J177" s="7" t="s">
        <v>62</v>
      </c>
      <c r="K177" s="8">
        <f t="shared" si="9"/>
        <v>10</v>
      </c>
      <c r="L177" s="9" t="str">
        <f t="shared" si="10"/>
        <v>Acarospora fuscata</v>
      </c>
      <c r="M177" s="10" t="str">
        <f t="shared" si="11"/>
        <v xml:space="preserve">LC </v>
      </c>
      <c r="N177" s="2" t="s">
        <v>46</v>
      </c>
      <c r="O177" s="2" t="s">
        <v>56</v>
      </c>
      <c r="Q177" s="11"/>
      <c r="T177" s="11"/>
    </row>
    <row r="178" spans="1:20" s="2" customFormat="1" ht="30" x14ac:dyDescent="0.25">
      <c r="A178" s="1" t="s">
        <v>124</v>
      </c>
      <c r="B178" s="1" t="s">
        <v>125</v>
      </c>
      <c r="C178" s="2">
        <v>65</v>
      </c>
      <c r="D178" s="3" t="s">
        <v>2</v>
      </c>
      <c r="E178" s="1" t="s">
        <v>3</v>
      </c>
      <c r="F178" s="4">
        <v>44329</v>
      </c>
      <c r="G178" s="5">
        <v>270</v>
      </c>
      <c r="H178" s="2" t="s">
        <v>54</v>
      </c>
      <c r="I178" s="6"/>
      <c r="J178" s="7" t="s">
        <v>70</v>
      </c>
      <c r="K178" s="8">
        <f t="shared" si="9"/>
        <v>630</v>
      </c>
      <c r="L178" s="9" t="str">
        <f t="shared" si="10"/>
        <v>Tephromela atra var. atra</v>
      </c>
      <c r="M178" s="10" t="str">
        <f t="shared" si="11"/>
        <v xml:space="preserve">LC </v>
      </c>
      <c r="N178" s="2" t="s">
        <v>46</v>
      </c>
      <c r="O178" s="2" t="s">
        <v>56</v>
      </c>
      <c r="Q178" s="11"/>
      <c r="T178" s="11"/>
    </row>
    <row r="179" spans="1:20" s="2" customFormat="1" ht="30" x14ac:dyDescent="0.25">
      <c r="A179" s="1" t="s">
        <v>124</v>
      </c>
      <c r="B179" s="1" t="s">
        <v>125</v>
      </c>
      <c r="C179" s="2">
        <v>65</v>
      </c>
      <c r="D179" s="3" t="s">
        <v>2</v>
      </c>
      <c r="E179" s="1" t="s">
        <v>3</v>
      </c>
      <c r="F179" s="4">
        <v>44329</v>
      </c>
      <c r="G179" s="5">
        <v>270</v>
      </c>
      <c r="H179" s="2" t="s">
        <v>54</v>
      </c>
      <c r="I179" s="6"/>
      <c r="J179" s="7" t="s">
        <v>96</v>
      </c>
      <c r="K179" s="8">
        <f t="shared" si="9"/>
        <v>926</v>
      </c>
      <c r="L179" s="9" t="str">
        <f t="shared" si="10"/>
        <v>Ochrolechia parella</v>
      </c>
      <c r="M179" s="10" t="str">
        <f t="shared" si="11"/>
        <v xml:space="preserve">LC </v>
      </c>
      <c r="N179" s="2" t="s">
        <v>46</v>
      </c>
      <c r="O179" s="2" t="s">
        <v>56</v>
      </c>
      <c r="Q179" s="11"/>
      <c r="T179" s="11"/>
    </row>
    <row r="180" spans="1:20" s="2" customFormat="1" ht="30" x14ac:dyDescent="0.25">
      <c r="A180" s="1" t="s">
        <v>124</v>
      </c>
      <c r="B180" s="1" t="s">
        <v>125</v>
      </c>
      <c r="C180" s="2">
        <v>65</v>
      </c>
      <c r="D180" s="3" t="s">
        <v>2</v>
      </c>
      <c r="E180" s="1" t="s">
        <v>3</v>
      </c>
      <c r="F180" s="4">
        <v>44329</v>
      </c>
      <c r="G180" s="5">
        <v>270</v>
      </c>
      <c r="H180" s="2" t="s">
        <v>54</v>
      </c>
      <c r="I180" s="6"/>
      <c r="J180" s="7" t="s">
        <v>22</v>
      </c>
      <c r="K180" s="8">
        <f t="shared" si="9"/>
        <v>1530</v>
      </c>
      <c r="L180" s="9" t="str">
        <f t="shared" si="10"/>
        <v>Xanthoria parietina</v>
      </c>
      <c r="M180" s="10" t="str">
        <f t="shared" si="11"/>
        <v xml:space="preserve">LC </v>
      </c>
      <c r="N180" s="2" t="s">
        <v>46</v>
      </c>
      <c r="O180" s="2" t="s">
        <v>56</v>
      </c>
      <c r="Q180" s="11"/>
      <c r="T180" s="11"/>
    </row>
    <row r="181" spans="1:20" s="2" customFormat="1" ht="30" x14ac:dyDescent="0.25">
      <c r="A181" s="1" t="s">
        <v>124</v>
      </c>
      <c r="B181" s="1" t="s">
        <v>127</v>
      </c>
      <c r="C181" s="2">
        <v>65</v>
      </c>
      <c r="D181" s="3" t="s">
        <v>2</v>
      </c>
      <c r="E181" s="1" t="s">
        <v>3</v>
      </c>
      <c r="F181" s="4">
        <v>44329</v>
      </c>
      <c r="G181" s="5">
        <v>270</v>
      </c>
      <c r="H181" s="2" t="s">
        <v>54</v>
      </c>
      <c r="I181" s="6"/>
      <c r="J181" s="7" t="s">
        <v>128</v>
      </c>
      <c r="K181" s="8">
        <f t="shared" si="9"/>
        <v>45</v>
      </c>
      <c r="L181" s="9" t="str">
        <f t="shared" si="10"/>
        <v>Anaptychia ciliaris subsp. ciliaris</v>
      </c>
      <c r="M181" s="10" t="str">
        <f t="shared" si="11"/>
        <v xml:space="preserve">EN A2 NS P Eng Wa </v>
      </c>
      <c r="N181" s="2" t="s">
        <v>46</v>
      </c>
      <c r="O181" s="2" t="s">
        <v>56</v>
      </c>
      <c r="Q181" s="11"/>
      <c r="T181" s="11"/>
    </row>
    <row r="182" spans="1:20" s="2" customFormat="1" ht="30" x14ac:dyDescent="0.25">
      <c r="A182" s="1" t="s">
        <v>124</v>
      </c>
      <c r="B182" s="1" t="s">
        <v>125</v>
      </c>
      <c r="C182" s="2">
        <v>65</v>
      </c>
      <c r="D182" s="3" t="s">
        <v>2</v>
      </c>
      <c r="E182" s="1" t="s">
        <v>3</v>
      </c>
      <c r="F182" s="4">
        <v>44329</v>
      </c>
      <c r="G182" s="5">
        <v>270</v>
      </c>
      <c r="H182" s="2" t="s">
        <v>54</v>
      </c>
      <c r="I182" s="6"/>
      <c r="J182" s="7" t="s">
        <v>12</v>
      </c>
      <c r="K182" s="8">
        <f t="shared" si="9"/>
        <v>1022</v>
      </c>
      <c r="L182" s="9" t="str">
        <f t="shared" si="10"/>
        <v>Parmelia sulcata</v>
      </c>
      <c r="M182" s="10" t="str">
        <f t="shared" si="11"/>
        <v xml:space="preserve">LC </v>
      </c>
      <c r="N182" s="2" t="s">
        <v>46</v>
      </c>
      <c r="O182" s="2" t="s">
        <v>56</v>
      </c>
      <c r="Q182" s="11"/>
      <c r="T182" s="11"/>
    </row>
    <row r="183" spans="1:20" s="2" customFormat="1" ht="30" x14ac:dyDescent="0.25">
      <c r="A183" s="1" t="s">
        <v>124</v>
      </c>
      <c r="B183" s="1" t="s">
        <v>125</v>
      </c>
      <c r="C183" s="2">
        <v>65</v>
      </c>
      <c r="D183" s="3" t="s">
        <v>2</v>
      </c>
      <c r="E183" s="1" t="s">
        <v>3</v>
      </c>
      <c r="F183" s="4">
        <v>44329</v>
      </c>
      <c r="G183" s="5">
        <v>270</v>
      </c>
      <c r="H183" s="2" t="s">
        <v>54</v>
      </c>
      <c r="I183" s="6"/>
      <c r="J183" s="12" t="s">
        <v>129</v>
      </c>
      <c r="K183" s="8">
        <f t="shared" si="9"/>
        <v>1024</v>
      </c>
      <c r="L183" s="9" t="str">
        <f t="shared" si="10"/>
        <v>Parmelina tiliacea</v>
      </c>
      <c r="M183" s="10" t="str">
        <f t="shared" si="11"/>
        <v xml:space="preserve">LC </v>
      </c>
      <c r="N183" s="2" t="s">
        <v>46</v>
      </c>
      <c r="O183" s="2" t="s">
        <v>56</v>
      </c>
      <c r="Q183" s="11"/>
      <c r="T183" s="11"/>
    </row>
    <row r="184" spans="1:20" s="2" customFormat="1" ht="30" x14ac:dyDescent="0.25">
      <c r="A184" s="1" t="s">
        <v>124</v>
      </c>
      <c r="B184" s="1" t="s">
        <v>125</v>
      </c>
      <c r="C184" s="2">
        <v>65</v>
      </c>
      <c r="D184" s="3" t="s">
        <v>2</v>
      </c>
      <c r="E184" s="1" t="s">
        <v>3</v>
      </c>
      <c r="F184" s="4">
        <v>44329</v>
      </c>
      <c r="G184" s="5">
        <v>270</v>
      </c>
      <c r="H184" s="2" t="s">
        <v>54</v>
      </c>
      <c r="I184" s="6"/>
      <c r="J184" s="7" t="s">
        <v>22</v>
      </c>
      <c r="K184" s="8">
        <f t="shared" si="9"/>
        <v>1530</v>
      </c>
      <c r="L184" s="9" t="str">
        <f t="shared" si="10"/>
        <v>Xanthoria parietina</v>
      </c>
      <c r="M184" s="10" t="str">
        <f t="shared" si="11"/>
        <v xml:space="preserve">LC </v>
      </c>
      <c r="N184" s="2" t="s">
        <v>46</v>
      </c>
      <c r="O184" s="2" t="s">
        <v>130</v>
      </c>
      <c r="Q184" s="11"/>
      <c r="T184" s="11"/>
    </row>
    <row r="185" spans="1:20" s="2" customFormat="1" ht="30" x14ac:dyDescent="0.25">
      <c r="A185" s="1" t="s">
        <v>124</v>
      </c>
      <c r="B185" s="1" t="s">
        <v>125</v>
      </c>
      <c r="C185" s="2">
        <v>65</v>
      </c>
      <c r="D185" s="3" t="s">
        <v>2</v>
      </c>
      <c r="E185" s="1" t="s">
        <v>3</v>
      </c>
      <c r="F185" s="4">
        <v>44329</v>
      </c>
      <c r="G185" s="5">
        <v>270</v>
      </c>
      <c r="H185" s="2" t="s">
        <v>54</v>
      </c>
      <c r="I185" s="6"/>
      <c r="J185" s="7" t="s">
        <v>64</v>
      </c>
      <c r="K185" s="8">
        <f t="shared" si="9"/>
        <v>998</v>
      </c>
      <c r="L185" s="9" t="str">
        <f t="shared" si="10"/>
        <v>Melanelixia fuliginosa</v>
      </c>
      <c r="M185" s="10" t="str">
        <f t="shared" si="11"/>
        <v xml:space="preserve">LC </v>
      </c>
      <c r="N185" s="2" t="s">
        <v>46</v>
      </c>
      <c r="O185" s="2" t="s">
        <v>130</v>
      </c>
      <c r="Q185" s="11"/>
      <c r="T185" s="11"/>
    </row>
    <row r="186" spans="1:20" s="2" customFormat="1" ht="30" x14ac:dyDescent="0.25">
      <c r="A186" s="1" t="s">
        <v>124</v>
      </c>
      <c r="B186" s="1" t="s">
        <v>125</v>
      </c>
      <c r="C186" s="2">
        <v>65</v>
      </c>
      <c r="D186" s="3" t="s">
        <v>2</v>
      </c>
      <c r="E186" s="1" t="s">
        <v>3</v>
      </c>
      <c r="F186" s="4">
        <v>44329</v>
      </c>
      <c r="G186" s="5">
        <v>270</v>
      </c>
      <c r="H186" s="2" t="s">
        <v>54</v>
      </c>
      <c r="I186" s="6"/>
      <c r="J186" s="7" t="s">
        <v>78</v>
      </c>
      <c r="K186" s="8">
        <f t="shared" si="9"/>
        <v>1189</v>
      </c>
      <c r="L186" s="9" t="str">
        <f t="shared" si="10"/>
        <v>Protoblastenia rupestris</v>
      </c>
      <c r="M186" s="10" t="str">
        <f t="shared" si="11"/>
        <v xml:space="preserve">LC </v>
      </c>
      <c r="N186" s="2" t="s">
        <v>46</v>
      </c>
      <c r="O186" s="2" t="s">
        <v>75</v>
      </c>
      <c r="Q186" s="11"/>
      <c r="T186" s="11"/>
    </row>
    <row r="187" spans="1:20" s="2" customFormat="1" ht="30" x14ac:dyDescent="0.25">
      <c r="A187" s="1" t="s">
        <v>124</v>
      </c>
      <c r="B187" s="1" t="s">
        <v>125</v>
      </c>
      <c r="C187" s="2">
        <v>65</v>
      </c>
      <c r="D187" s="3" t="s">
        <v>2</v>
      </c>
      <c r="E187" s="1" t="s">
        <v>3</v>
      </c>
      <c r="F187" s="4">
        <v>44329</v>
      </c>
      <c r="G187" s="5">
        <v>270</v>
      </c>
      <c r="H187" s="2" t="s">
        <v>54</v>
      </c>
      <c r="I187" s="6"/>
      <c r="J187" s="7" t="s">
        <v>131</v>
      </c>
      <c r="K187" s="8">
        <f t="shared" si="9"/>
        <v>463</v>
      </c>
      <c r="L187" s="9" t="str">
        <f t="shared" si="10"/>
        <v>Collema fuscovirens</v>
      </c>
      <c r="M187" s="10" t="str">
        <f t="shared" si="11"/>
        <v xml:space="preserve">LC </v>
      </c>
      <c r="N187" s="2" t="s">
        <v>46</v>
      </c>
      <c r="O187" s="2" t="s">
        <v>75</v>
      </c>
      <c r="Q187" s="11"/>
      <c r="T187" s="11"/>
    </row>
    <row r="188" spans="1:20" s="2" customFormat="1" ht="30" x14ac:dyDescent="0.25">
      <c r="A188" s="1" t="s">
        <v>124</v>
      </c>
      <c r="B188" s="1" t="s">
        <v>125</v>
      </c>
      <c r="C188" s="2">
        <v>65</v>
      </c>
      <c r="D188" s="3" t="s">
        <v>2</v>
      </c>
      <c r="E188" s="1" t="s">
        <v>3</v>
      </c>
      <c r="F188" s="4">
        <v>44329</v>
      </c>
      <c r="G188" s="5">
        <v>270</v>
      </c>
      <c r="H188" s="2" t="s">
        <v>54</v>
      </c>
      <c r="I188" s="6"/>
      <c r="J188" s="7" t="s">
        <v>132</v>
      </c>
      <c r="K188" s="8">
        <f t="shared" si="9"/>
        <v>1139</v>
      </c>
      <c r="L188" s="9" t="str">
        <f t="shared" si="10"/>
        <v>Placynthium nigrum</v>
      </c>
      <c r="M188" s="10" t="str">
        <f t="shared" si="11"/>
        <v xml:space="preserve">LC </v>
      </c>
      <c r="N188" s="2" t="s">
        <v>46</v>
      </c>
      <c r="O188" s="2" t="s">
        <v>75</v>
      </c>
      <c r="Q188" s="11"/>
      <c r="T188" s="11"/>
    </row>
    <row r="189" spans="1:20" s="2" customFormat="1" ht="30" x14ac:dyDescent="0.25">
      <c r="A189" s="1" t="s">
        <v>124</v>
      </c>
      <c r="B189" s="1" t="s">
        <v>125</v>
      </c>
      <c r="C189" s="2">
        <v>65</v>
      </c>
      <c r="D189" s="3" t="s">
        <v>2</v>
      </c>
      <c r="E189" s="1" t="s">
        <v>3</v>
      </c>
      <c r="F189" s="4">
        <v>44329</v>
      </c>
      <c r="G189" s="5">
        <v>270</v>
      </c>
      <c r="H189" s="2" t="s">
        <v>54</v>
      </c>
      <c r="I189" s="6"/>
      <c r="J189" s="7" t="s">
        <v>133</v>
      </c>
      <c r="K189" s="8">
        <f t="shared" si="9"/>
        <v>1249</v>
      </c>
      <c r="L189" s="9" t="str">
        <f t="shared" si="10"/>
        <v>Rhizocarpon petraeum</v>
      </c>
      <c r="M189" s="10" t="str">
        <f t="shared" si="11"/>
        <v xml:space="preserve">LC </v>
      </c>
      <c r="N189" s="2" t="s">
        <v>46</v>
      </c>
      <c r="O189" s="2" t="s">
        <v>75</v>
      </c>
      <c r="Q189" s="11"/>
      <c r="T189" s="11"/>
    </row>
    <row r="190" spans="1:20" s="2" customFormat="1" ht="30" x14ac:dyDescent="0.25">
      <c r="A190" s="1" t="s">
        <v>124</v>
      </c>
      <c r="B190" s="1" t="s">
        <v>125</v>
      </c>
      <c r="C190" s="2">
        <v>65</v>
      </c>
      <c r="D190" s="3" t="s">
        <v>2</v>
      </c>
      <c r="E190" s="1" t="s">
        <v>3</v>
      </c>
      <c r="F190" s="4">
        <v>44329</v>
      </c>
      <c r="G190" s="5">
        <v>270</v>
      </c>
      <c r="H190" s="2" t="s">
        <v>54</v>
      </c>
      <c r="I190" s="6"/>
      <c r="J190" s="7" t="s">
        <v>134</v>
      </c>
      <c r="K190" s="8">
        <f t="shared" si="9"/>
        <v>284</v>
      </c>
      <c r="L190" s="9" t="str">
        <f t="shared" si="10"/>
        <v>Caloplaca variabilis</v>
      </c>
      <c r="M190" s="10" t="str">
        <f t="shared" si="11"/>
        <v xml:space="preserve">LC </v>
      </c>
      <c r="N190" s="2" t="s">
        <v>46</v>
      </c>
      <c r="O190" s="2" t="s">
        <v>75</v>
      </c>
      <c r="Q190" s="11"/>
      <c r="T190" s="11"/>
    </row>
    <row r="191" spans="1:20" s="2" customFormat="1" ht="30" x14ac:dyDescent="0.25">
      <c r="A191" s="1" t="s">
        <v>124</v>
      </c>
      <c r="B191" s="1" t="s">
        <v>125</v>
      </c>
      <c r="C191" s="2">
        <v>65</v>
      </c>
      <c r="D191" s="3" t="s">
        <v>2</v>
      </c>
      <c r="E191" s="1" t="s">
        <v>3</v>
      </c>
      <c r="F191" s="4">
        <v>44329</v>
      </c>
      <c r="G191" s="5">
        <v>270</v>
      </c>
      <c r="H191" s="2" t="s">
        <v>54</v>
      </c>
      <c r="I191" s="6"/>
      <c r="J191" s="7" t="s">
        <v>79</v>
      </c>
      <c r="K191" s="8">
        <f t="shared" si="9"/>
        <v>103</v>
      </c>
      <c r="L191" s="9" t="str">
        <f t="shared" si="10"/>
        <v>Aspicilia calcarea</v>
      </c>
      <c r="M191" s="10" t="str">
        <f t="shared" si="11"/>
        <v xml:space="preserve">LC </v>
      </c>
      <c r="N191" s="2" t="s">
        <v>46</v>
      </c>
      <c r="O191" s="2" t="s">
        <v>75</v>
      </c>
      <c r="Q191" s="11"/>
      <c r="T191" s="11"/>
    </row>
    <row r="192" spans="1:20" s="2" customFormat="1" ht="30" x14ac:dyDescent="0.25">
      <c r="A192" s="1" t="s">
        <v>124</v>
      </c>
      <c r="B192" s="1" t="s">
        <v>125</v>
      </c>
      <c r="C192" s="2">
        <v>65</v>
      </c>
      <c r="D192" s="3" t="s">
        <v>2</v>
      </c>
      <c r="E192" s="1" t="s">
        <v>3</v>
      </c>
      <c r="F192" s="4">
        <v>44329</v>
      </c>
      <c r="G192" s="5">
        <v>270</v>
      </c>
      <c r="H192" s="2" t="s">
        <v>54</v>
      </c>
      <c r="I192" s="6"/>
      <c r="J192" s="7" t="s">
        <v>74</v>
      </c>
      <c r="K192" s="8">
        <f t="shared" si="9"/>
        <v>107</v>
      </c>
      <c r="L192" s="9" t="str">
        <f t="shared" si="10"/>
        <v>Aspicilia contorta subsp. contorta</v>
      </c>
      <c r="M192" s="10" t="str">
        <f t="shared" si="11"/>
        <v xml:space="preserve">LC </v>
      </c>
      <c r="N192" s="2" t="s">
        <v>46</v>
      </c>
      <c r="O192" s="2" t="s">
        <v>75</v>
      </c>
      <c r="Q192" s="11"/>
      <c r="T192" s="11"/>
    </row>
    <row r="193" spans="1:20" s="2" customFormat="1" ht="30" x14ac:dyDescent="0.25">
      <c r="A193" s="1" t="s">
        <v>124</v>
      </c>
      <c r="B193" s="1" t="s">
        <v>125</v>
      </c>
      <c r="C193" s="2">
        <v>65</v>
      </c>
      <c r="D193" s="3" t="s">
        <v>2</v>
      </c>
      <c r="E193" s="1" t="s">
        <v>3</v>
      </c>
      <c r="F193" s="4">
        <v>44329</v>
      </c>
      <c r="G193" s="5">
        <v>270</v>
      </c>
      <c r="H193" s="2" t="s">
        <v>54</v>
      </c>
      <c r="I193" s="6"/>
      <c r="J193" s="7" t="s">
        <v>135</v>
      </c>
      <c r="K193" s="8">
        <f t="shared" si="9"/>
        <v>285</v>
      </c>
      <c r="L193" s="9" t="str">
        <f t="shared" si="10"/>
        <v>Caloplaca dalmatica</v>
      </c>
      <c r="M193" s="10" t="str">
        <f t="shared" si="11"/>
        <v xml:space="preserve">LC </v>
      </c>
      <c r="N193" s="2" t="s">
        <v>46</v>
      </c>
      <c r="O193" s="2" t="s">
        <v>75</v>
      </c>
      <c r="Q193" s="11"/>
      <c r="T193" s="11"/>
    </row>
    <row r="194" spans="1:20" s="2" customFormat="1" ht="30" x14ac:dyDescent="0.25">
      <c r="A194" s="1" t="s">
        <v>124</v>
      </c>
      <c r="B194" s="1" t="s">
        <v>125</v>
      </c>
      <c r="C194" s="2">
        <v>65</v>
      </c>
      <c r="D194" s="3" t="s">
        <v>2</v>
      </c>
      <c r="E194" s="1" t="s">
        <v>3</v>
      </c>
      <c r="F194" s="4">
        <v>44329</v>
      </c>
      <c r="G194" s="5">
        <v>270</v>
      </c>
      <c r="H194" s="2" t="s">
        <v>54</v>
      </c>
      <c r="I194" s="6"/>
      <c r="J194" s="7" t="s">
        <v>136</v>
      </c>
      <c r="K194" s="8">
        <f t="shared" si="9"/>
        <v>259</v>
      </c>
      <c r="L194" s="9" t="str">
        <f t="shared" si="10"/>
        <v>Caloplaca flavescens</v>
      </c>
      <c r="M194" s="10" t="str">
        <f t="shared" si="11"/>
        <v xml:space="preserve">LC </v>
      </c>
      <c r="N194" s="2" t="s">
        <v>46</v>
      </c>
      <c r="O194" s="2" t="s">
        <v>75</v>
      </c>
      <c r="Q194" s="11"/>
      <c r="T194" s="11"/>
    </row>
    <row r="195" spans="1:20" s="2" customFormat="1" ht="30" x14ac:dyDescent="0.25">
      <c r="A195" s="1" t="s">
        <v>124</v>
      </c>
      <c r="B195" s="1" t="s">
        <v>125</v>
      </c>
      <c r="C195" s="2">
        <v>65</v>
      </c>
      <c r="D195" s="3" t="s">
        <v>2</v>
      </c>
      <c r="E195" s="1" t="s">
        <v>3</v>
      </c>
      <c r="F195" s="4">
        <v>44329</v>
      </c>
      <c r="G195" s="5">
        <v>270</v>
      </c>
      <c r="H195" s="2" t="s">
        <v>54</v>
      </c>
      <c r="I195" s="6"/>
      <c r="J195" s="7" t="s">
        <v>137</v>
      </c>
      <c r="K195" s="8">
        <f t="shared" si="9"/>
        <v>494</v>
      </c>
      <c r="L195" s="9" t="str">
        <f t="shared" si="10"/>
        <v>Diploschistes muscorum</v>
      </c>
      <c r="M195" s="10" t="str">
        <f t="shared" si="11"/>
        <v xml:space="preserve">LC </v>
      </c>
      <c r="N195" s="2" t="s">
        <v>81</v>
      </c>
      <c r="O195" s="2" t="s">
        <v>82</v>
      </c>
      <c r="Q195" s="11"/>
      <c r="T195" s="11"/>
    </row>
    <row r="196" spans="1:20" s="2" customFormat="1" ht="30" x14ac:dyDescent="0.25">
      <c r="A196" s="1" t="s">
        <v>124</v>
      </c>
      <c r="B196" s="1" t="s">
        <v>125</v>
      </c>
      <c r="C196" s="2">
        <v>65</v>
      </c>
      <c r="D196" s="3" t="s">
        <v>2</v>
      </c>
      <c r="E196" s="1" t="s">
        <v>3</v>
      </c>
      <c r="F196" s="4">
        <v>44329</v>
      </c>
      <c r="G196" s="5">
        <v>270</v>
      </c>
      <c r="H196" s="2" t="s">
        <v>54</v>
      </c>
      <c r="I196" s="6"/>
      <c r="J196" s="7" t="s">
        <v>138</v>
      </c>
      <c r="K196" s="8">
        <f t="shared" si="9"/>
        <v>846</v>
      </c>
      <c r="L196" s="9" t="str">
        <f t="shared" si="10"/>
        <v>Leptogium gelatinosum</v>
      </c>
      <c r="M196" s="10" t="str">
        <f t="shared" si="11"/>
        <v xml:space="preserve">LC </v>
      </c>
      <c r="N196" s="2" t="s">
        <v>81</v>
      </c>
      <c r="O196" s="2" t="s">
        <v>82</v>
      </c>
      <c r="Q196" s="11"/>
      <c r="T196" s="11"/>
    </row>
    <row r="197" spans="1:20" s="2" customFormat="1" ht="30" x14ac:dyDescent="0.25">
      <c r="A197" s="1" t="s">
        <v>124</v>
      </c>
      <c r="B197" s="1" t="s">
        <v>125</v>
      </c>
      <c r="C197" s="2">
        <v>65</v>
      </c>
      <c r="D197" s="3" t="s">
        <v>2</v>
      </c>
      <c r="E197" s="1" t="s">
        <v>3</v>
      </c>
      <c r="F197" s="4">
        <v>44329</v>
      </c>
      <c r="G197" s="5">
        <v>270</v>
      </c>
      <c r="H197" s="2" t="s">
        <v>54</v>
      </c>
      <c r="I197" s="6"/>
      <c r="J197" s="7" t="s">
        <v>139</v>
      </c>
      <c r="K197" s="8">
        <f t="shared" si="9"/>
        <v>407</v>
      </c>
      <c r="L197" s="9" t="str">
        <f t="shared" si="10"/>
        <v>Cladonia pocillum</v>
      </c>
      <c r="M197" s="10" t="str">
        <f t="shared" si="11"/>
        <v xml:space="preserve">LC </v>
      </c>
      <c r="N197" s="2" t="s">
        <v>81</v>
      </c>
      <c r="O197" s="2" t="s">
        <v>82</v>
      </c>
      <c r="Q197" s="11"/>
      <c r="T197" s="11"/>
    </row>
  </sheetData>
  <dataValidations count="4">
    <dataValidation type="textLength" operator="lessThan" allowBlank="1" showInputMessage="1" showErrorMessage="1" sqref="H1:H197" xr:uid="{149D02B8-FB7F-4DEF-9F47-69BE497F48D8}">
      <formula1>256</formula1>
    </dataValidation>
    <dataValidation type="list" operator="lessThan" allowBlank="1" showErrorMessage="1" errorTitle="Substratum" error="Invalid code" sqref="N2:N197" xr:uid="{474E6437-3943-4516-A8C9-82356810B65D}">
      <formula1>Substrates</formula1>
    </dataValidation>
    <dataValidation type="textLength" operator="lessThan" allowBlank="1" showInputMessage="1" showErrorMessage="1" errorTitle="Scale habitat" error="Use scale habitat codes, separated by commas" sqref="O2:O197" xr:uid="{CE055E28-9D05-486E-BE7B-55C1DE02999F}">
      <formula1>128</formula1>
    </dataValidation>
    <dataValidation type="whole" allowBlank="1" showInputMessage="1" showErrorMessage="1" sqref="I2:I197" xr:uid="{5B6BFA45-3185-4FAA-A777-16576B2C875D}">
      <formula1>1</formula1>
      <formula2>9999</formula2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CE703-6B2A-4331-B5AF-529B26F8BACF}">
  <dimension ref="A1:J158"/>
  <sheetViews>
    <sheetView topLeftCell="A5" workbookViewId="0">
      <selection activeCell="C28" sqref="C28"/>
    </sheetView>
  </sheetViews>
  <sheetFormatPr defaultRowHeight="15" x14ac:dyDescent="0.25"/>
  <cols>
    <col min="1" max="1" width="23.28515625" customWidth="1"/>
    <col min="3" max="3" width="11.85546875" customWidth="1"/>
    <col min="4" max="4" width="42.85546875" bestFit="1" customWidth="1"/>
    <col min="5" max="5" width="2.85546875" customWidth="1"/>
    <col min="6" max="6" width="11.42578125" bestFit="1" customWidth="1"/>
    <col min="7" max="7" width="42.42578125" customWidth="1"/>
    <col min="9" max="9" width="11.28515625" style="50" bestFit="1" customWidth="1"/>
    <col min="10" max="10" width="72.85546875" bestFit="1" customWidth="1"/>
  </cols>
  <sheetData>
    <row r="1" spans="1:10" ht="15.75" thickBot="1" x14ac:dyDescent="0.3">
      <c r="A1" s="28" t="s">
        <v>159</v>
      </c>
      <c r="C1" s="29" t="s">
        <v>153</v>
      </c>
      <c r="D1" s="30"/>
      <c r="E1" s="31"/>
      <c r="F1" s="31"/>
      <c r="G1" s="32"/>
      <c r="I1" s="33" t="s">
        <v>154</v>
      </c>
      <c r="J1" s="34" t="s">
        <v>160</v>
      </c>
    </row>
    <row r="2" spans="1:10" ht="15.75" thickBot="1" x14ac:dyDescent="0.3">
      <c r="A2" s="35" t="s">
        <v>81</v>
      </c>
      <c r="C2" s="36" t="s">
        <v>161</v>
      </c>
      <c r="D2" s="37"/>
      <c r="F2" s="36" t="s">
        <v>162</v>
      </c>
      <c r="G2" s="37"/>
      <c r="I2" s="38" t="s">
        <v>163</v>
      </c>
      <c r="J2" s="39" t="s">
        <v>164</v>
      </c>
    </row>
    <row r="3" spans="1:10" x14ac:dyDescent="0.25">
      <c r="A3" s="40" t="s">
        <v>20</v>
      </c>
      <c r="C3" s="82" t="s">
        <v>165</v>
      </c>
      <c r="D3" s="83"/>
      <c r="E3" s="41"/>
      <c r="F3" s="82" t="s">
        <v>165</v>
      </c>
      <c r="G3" s="83"/>
      <c r="I3" s="38" t="s">
        <v>166</v>
      </c>
      <c r="J3" s="39" t="s">
        <v>167</v>
      </c>
    </row>
    <row r="4" spans="1:10" x14ac:dyDescent="0.25">
      <c r="A4" s="40" t="s">
        <v>168</v>
      </c>
      <c r="C4" s="42" t="s">
        <v>169</v>
      </c>
      <c r="D4" s="43" t="s">
        <v>170</v>
      </c>
      <c r="E4" s="44"/>
      <c r="F4" s="42" t="s">
        <v>171</v>
      </c>
      <c r="G4" s="45" t="s">
        <v>172</v>
      </c>
      <c r="I4" s="38" t="s">
        <v>173</v>
      </c>
      <c r="J4" s="39" t="s">
        <v>174</v>
      </c>
    </row>
    <row r="5" spans="1:10" x14ac:dyDescent="0.25">
      <c r="A5" s="40" t="s">
        <v>90</v>
      </c>
      <c r="C5" s="42" t="s">
        <v>31</v>
      </c>
      <c r="D5" s="43" t="s">
        <v>175</v>
      </c>
      <c r="E5" s="44"/>
      <c r="F5" s="42" t="s">
        <v>176</v>
      </c>
      <c r="G5" s="45" t="s">
        <v>177</v>
      </c>
      <c r="I5" s="38" t="s">
        <v>178</v>
      </c>
      <c r="J5" s="39" t="s">
        <v>179</v>
      </c>
    </row>
    <row r="6" spans="1:10" x14ac:dyDescent="0.25">
      <c r="A6" s="40" t="s">
        <v>6</v>
      </c>
      <c r="C6" s="42" t="s">
        <v>180</v>
      </c>
      <c r="D6" s="43" t="s">
        <v>181</v>
      </c>
      <c r="E6" s="44"/>
      <c r="F6" s="42" t="s">
        <v>182</v>
      </c>
      <c r="G6" s="45" t="s">
        <v>183</v>
      </c>
      <c r="I6" s="38" t="s">
        <v>184</v>
      </c>
      <c r="J6" s="39" t="s">
        <v>185</v>
      </c>
    </row>
    <row r="7" spans="1:10" ht="15.75" thickBot="1" x14ac:dyDescent="0.3">
      <c r="A7" s="40" t="s">
        <v>186</v>
      </c>
      <c r="C7" s="42" t="s">
        <v>187</v>
      </c>
      <c r="D7" s="43" t="s">
        <v>188</v>
      </c>
      <c r="E7" s="44"/>
      <c r="F7" s="46" t="s">
        <v>189</v>
      </c>
      <c r="G7" s="47" t="s">
        <v>190</v>
      </c>
      <c r="I7" s="48">
        <v>0</v>
      </c>
      <c r="J7" s="39" t="s">
        <v>191</v>
      </c>
    </row>
    <row r="8" spans="1:10" x14ac:dyDescent="0.25">
      <c r="A8" s="40" t="s">
        <v>192</v>
      </c>
      <c r="C8" s="42" t="s">
        <v>87</v>
      </c>
      <c r="D8" s="43" t="s">
        <v>193</v>
      </c>
      <c r="E8" s="44"/>
      <c r="F8" s="84" t="s">
        <v>194</v>
      </c>
      <c r="G8" s="85"/>
      <c r="I8" s="38" t="s">
        <v>195</v>
      </c>
      <c r="J8" s="39" t="s">
        <v>196</v>
      </c>
    </row>
    <row r="9" spans="1:10" x14ac:dyDescent="0.25">
      <c r="A9" s="40" t="s">
        <v>46</v>
      </c>
      <c r="C9" s="42" t="s">
        <v>197</v>
      </c>
      <c r="D9" s="43" t="s">
        <v>198</v>
      </c>
      <c r="E9" s="44"/>
      <c r="F9" s="49" t="s">
        <v>199</v>
      </c>
      <c r="G9" s="45" t="s">
        <v>200</v>
      </c>
    </row>
    <row r="10" spans="1:10" x14ac:dyDescent="0.25">
      <c r="A10" s="40" t="s">
        <v>111</v>
      </c>
      <c r="C10" s="42" t="s">
        <v>88</v>
      </c>
      <c r="D10" s="43" t="s">
        <v>201</v>
      </c>
      <c r="E10" s="44"/>
      <c r="F10" s="49" t="s">
        <v>202</v>
      </c>
      <c r="G10" s="45" t="s">
        <v>203</v>
      </c>
    </row>
    <row r="11" spans="1:10" ht="15.75" thickBot="1" x14ac:dyDescent="0.3">
      <c r="A11" s="40" t="s">
        <v>204</v>
      </c>
      <c r="C11" s="42" t="s">
        <v>205</v>
      </c>
      <c r="D11" s="43" t="s">
        <v>206</v>
      </c>
      <c r="E11" s="44"/>
      <c r="F11" s="49" t="s">
        <v>207</v>
      </c>
      <c r="G11" s="45" t="s">
        <v>208</v>
      </c>
    </row>
    <row r="12" spans="1:10" ht="15.75" thickBot="1" x14ac:dyDescent="0.3">
      <c r="A12" s="40" t="s">
        <v>209</v>
      </c>
      <c r="C12" s="42" t="s">
        <v>210</v>
      </c>
      <c r="D12" s="45" t="s">
        <v>211</v>
      </c>
      <c r="E12" s="44"/>
      <c r="F12" s="49" t="s">
        <v>212</v>
      </c>
      <c r="G12" s="45" t="s">
        <v>213</v>
      </c>
      <c r="I12" s="51" t="s">
        <v>214</v>
      </c>
      <c r="J12" s="32"/>
    </row>
    <row r="13" spans="1:10" ht="15.75" thickBot="1" x14ac:dyDescent="0.3">
      <c r="A13" s="40" t="s">
        <v>215</v>
      </c>
      <c r="C13" s="42" t="s">
        <v>216</v>
      </c>
      <c r="D13" s="43" t="s">
        <v>217</v>
      </c>
      <c r="E13" s="52"/>
      <c r="F13" s="49" t="s">
        <v>218</v>
      </c>
      <c r="G13" s="45" t="s">
        <v>219</v>
      </c>
      <c r="I13" s="53" t="s">
        <v>220</v>
      </c>
      <c r="J13" s="54"/>
    </row>
    <row r="14" spans="1:10" x14ac:dyDescent="0.25">
      <c r="A14" s="40" t="s">
        <v>221</v>
      </c>
      <c r="C14" s="42" t="s">
        <v>222</v>
      </c>
      <c r="D14" s="43" t="s">
        <v>223</v>
      </c>
      <c r="E14" s="44"/>
      <c r="F14" s="82" t="s">
        <v>224</v>
      </c>
      <c r="G14" s="83"/>
      <c r="I14" s="55" t="s">
        <v>225</v>
      </c>
      <c r="J14" s="56" t="s">
        <v>226</v>
      </c>
    </row>
    <row r="15" spans="1:10" ht="15.75" thickBot="1" x14ac:dyDescent="0.3">
      <c r="A15" s="40" t="s">
        <v>227</v>
      </c>
      <c r="C15" s="42" t="s">
        <v>32</v>
      </c>
      <c r="D15" s="43" t="s">
        <v>228</v>
      </c>
      <c r="E15" s="44"/>
      <c r="F15" s="49" t="s">
        <v>229</v>
      </c>
      <c r="G15" s="45" t="s">
        <v>230</v>
      </c>
      <c r="I15" s="57" t="s">
        <v>231</v>
      </c>
      <c r="J15" s="56" t="s">
        <v>232</v>
      </c>
    </row>
    <row r="16" spans="1:10" x14ac:dyDescent="0.25">
      <c r="A16" s="40" t="s">
        <v>233</v>
      </c>
      <c r="C16" s="42" t="s">
        <v>234</v>
      </c>
      <c r="D16" s="43" t="s">
        <v>235</v>
      </c>
      <c r="E16" s="44"/>
      <c r="F16" s="49" t="s">
        <v>236</v>
      </c>
      <c r="G16" s="45" t="s">
        <v>237</v>
      </c>
      <c r="I16" s="53" t="s">
        <v>238</v>
      </c>
      <c r="J16" s="54"/>
    </row>
    <row r="17" spans="1:10" x14ac:dyDescent="0.25">
      <c r="A17" s="40" t="s">
        <v>239</v>
      </c>
      <c r="C17" s="42" t="s">
        <v>240</v>
      </c>
      <c r="D17" s="43" t="s">
        <v>241</v>
      </c>
      <c r="E17" s="44"/>
      <c r="F17" s="49" t="s">
        <v>242</v>
      </c>
      <c r="G17" s="45" t="s">
        <v>243</v>
      </c>
      <c r="I17" s="57" t="s">
        <v>244</v>
      </c>
      <c r="J17" s="56" t="s">
        <v>245</v>
      </c>
    </row>
    <row r="18" spans="1:10" x14ac:dyDescent="0.25">
      <c r="A18" s="40" t="s">
        <v>246</v>
      </c>
      <c r="C18" s="42" t="s">
        <v>116</v>
      </c>
      <c r="D18" s="43" t="s">
        <v>247</v>
      </c>
      <c r="E18" s="44"/>
      <c r="F18" s="49" t="s">
        <v>248</v>
      </c>
      <c r="G18" s="45" t="s">
        <v>249</v>
      </c>
      <c r="I18" s="57" t="s">
        <v>250</v>
      </c>
      <c r="J18" s="56" t="s">
        <v>251</v>
      </c>
    </row>
    <row r="19" spans="1:10" x14ac:dyDescent="0.25">
      <c r="A19" s="40" t="s">
        <v>252</v>
      </c>
      <c r="C19" s="42" t="s">
        <v>253</v>
      </c>
      <c r="D19" s="43" t="s">
        <v>254</v>
      </c>
      <c r="E19" s="44"/>
      <c r="F19" s="49" t="s">
        <v>255</v>
      </c>
      <c r="G19" s="45" t="s">
        <v>256</v>
      </c>
      <c r="I19" s="57" t="s">
        <v>257</v>
      </c>
      <c r="J19" s="56" t="s">
        <v>258</v>
      </c>
    </row>
    <row r="20" spans="1:10" x14ac:dyDescent="0.25">
      <c r="A20" s="40" t="s">
        <v>259</v>
      </c>
      <c r="C20" s="42" t="s">
        <v>260</v>
      </c>
      <c r="D20" s="43" t="s">
        <v>261</v>
      </c>
      <c r="E20" s="44"/>
      <c r="F20" s="49" t="s">
        <v>262</v>
      </c>
      <c r="G20" s="45" t="s">
        <v>263</v>
      </c>
      <c r="I20" s="58" t="s">
        <v>264</v>
      </c>
      <c r="J20" s="59"/>
    </row>
    <row r="21" spans="1:10" x14ac:dyDescent="0.25">
      <c r="A21" s="40" t="s">
        <v>265</v>
      </c>
      <c r="C21" s="42" t="s">
        <v>266</v>
      </c>
      <c r="D21" s="43" t="s">
        <v>267</v>
      </c>
      <c r="E21" s="44"/>
      <c r="F21" s="49" t="s">
        <v>268</v>
      </c>
      <c r="G21" s="45" t="s">
        <v>269</v>
      </c>
      <c r="I21" s="57" t="s">
        <v>270</v>
      </c>
      <c r="J21" s="56" t="s">
        <v>271</v>
      </c>
    </row>
    <row r="22" spans="1:10" x14ac:dyDescent="0.25">
      <c r="A22" s="40" t="s">
        <v>272</v>
      </c>
      <c r="C22" s="42" t="s">
        <v>273</v>
      </c>
      <c r="D22" s="43" t="s">
        <v>274</v>
      </c>
      <c r="E22" s="44"/>
      <c r="F22" s="49" t="s">
        <v>82</v>
      </c>
      <c r="G22" s="45" t="s">
        <v>275</v>
      </c>
      <c r="I22" s="55" t="s">
        <v>276</v>
      </c>
      <c r="J22" s="56" t="s">
        <v>277</v>
      </c>
    </row>
    <row r="23" spans="1:10" ht="15.75" thickBot="1" x14ac:dyDescent="0.3">
      <c r="A23" s="40" t="s">
        <v>278</v>
      </c>
      <c r="C23" s="42" t="s">
        <v>279</v>
      </c>
      <c r="D23" s="43" t="s">
        <v>280</v>
      </c>
      <c r="E23" s="44"/>
      <c r="F23" s="60" t="s">
        <v>281</v>
      </c>
      <c r="G23" s="47" t="s">
        <v>282</v>
      </c>
      <c r="I23" s="57" t="s">
        <v>283</v>
      </c>
      <c r="J23" s="56" t="s">
        <v>284</v>
      </c>
    </row>
    <row r="24" spans="1:10" ht="15.75" thickBot="1" x14ac:dyDescent="0.3">
      <c r="A24" s="40" t="s">
        <v>285</v>
      </c>
      <c r="C24" s="42" t="s">
        <v>286</v>
      </c>
      <c r="D24" s="43" t="s">
        <v>287</v>
      </c>
      <c r="E24" s="44"/>
      <c r="F24" s="61" t="s">
        <v>288</v>
      </c>
      <c r="G24" s="45"/>
      <c r="I24" s="62" t="s">
        <v>289</v>
      </c>
      <c r="J24" s="63" t="s">
        <v>290</v>
      </c>
    </row>
    <row r="25" spans="1:10" x14ac:dyDescent="0.25">
      <c r="A25" s="40" t="s">
        <v>291</v>
      </c>
      <c r="C25" s="42" t="s">
        <v>292</v>
      </c>
      <c r="D25" s="43" t="s">
        <v>293</v>
      </c>
      <c r="E25" s="44"/>
      <c r="F25" s="42" t="s">
        <v>294</v>
      </c>
      <c r="G25" s="45" t="s">
        <v>288</v>
      </c>
      <c r="I25" s="64" t="s">
        <v>295</v>
      </c>
      <c r="J25" s="59"/>
    </row>
    <row r="26" spans="1:10" ht="15.75" thickBot="1" x14ac:dyDescent="0.3">
      <c r="A26" s="40" t="s">
        <v>296</v>
      </c>
      <c r="C26" s="42" t="s">
        <v>297</v>
      </c>
      <c r="D26" s="43" t="s">
        <v>298</v>
      </c>
      <c r="E26" s="44"/>
      <c r="F26" s="46" t="s">
        <v>299</v>
      </c>
      <c r="G26" s="47" t="s">
        <v>300</v>
      </c>
      <c r="I26" s="57" t="s">
        <v>301</v>
      </c>
      <c r="J26" s="56" t="s">
        <v>302</v>
      </c>
    </row>
    <row r="27" spans="1:10" x14ac:dyDescent="0.25">
      <c r="A27" s="40" t="s">
        <v>303</v>
      </c>
      <c r="C27" s="42" t="s">
        <v>304</v>
      </c>
      <c r="D27" s="43" t="s">
        <v>305</v>
      </c>
      <c r="E27" s="44"/>
      <c r="F27" s="61" t="s">
        <v>306</v>
      </c>
      <c r="G27" s="45"/>
      <c r="I27" s="57" t="s">
        <v>307</v>
      </c>
      <c r="J27" s="56" t="s">
        <v>308</v>
      </c>
    </row>
    <row r="28" spans="1:10" x14ac:dyDescent="0.25">
      <c r="A28" s="40" t="s">
        <v>309</v>
      </c>
      <c r="C28" s="42" t="s">
        <v>310</v>
      </c>
      <c r="D28" s="43" t="s">
        <v>311</v>
      </c>
      <c r="E28" s="44"/>
      <c r="F28" s="49" t="s">
        <v>312</v>
      </c>
      <c r="G28" s="45" t="s">
        <v>306</v>
      </c>
      <c r="I28" s="57" t="s">
        <v>313</v>
      </c>
      <c r="J28" s="56" t="s">
        <v>314</v>
      </c>
    </row>
    <row r="29" spans="1:10" x14ac:dyDescent="0.25">
      <c r="A29" s="40" t="s">
        <v>315</v>
      </c>
      <c r="C29" s="42" t="s">
        <v>43</v>
      </c>
      <c r="D29" s="43" t="s">
        <v>316</v>
      </c>
      <c r="E29" s="44"/>
      <c r="F29" s="49" t="s">
        <v>317</v>
      </c>
      <c r="G29" s="45" t="s">
        <v>318</v>
      </c>
      <c r="I29" s="57" t="s">
        <v>319</v>
      </c>
      <c r="J29" s="56" t="s">
        <v>320</v>
      </c>
    </row>
    <row r="30" spans="1:10" x14ac:dyDescent="0.25">
      <c r="A30" s="40" t="s">
        <v>321</v>
      </c>
      <c r="C30" s="42" t="s">
        <v>322</v>
      </c>
      <c r="D30" s="43" t="s">
        <v>323</v>
      </c>
      <c r="E30" s="44"/>
      <c r="F30" s="49" t="s">
        <v>324</v>
      </c>
      <c r="G30" s="45" t="s">
        <v>325</v>
      </c>
      <c r="I30" s="57" t="s">
        <v>326</v>
      </c>
      <c r="J30" s="56" t="s">
        <v>327</v>
      </c>
    </row>
    <row r="31" spans="1:10" x14ac:dyDescent="0.25">
      <c r="A31" s="40" t="s">
        <v>328</v>
      </c>
      <c r="C31" s="42" t="s">
        <v>329</v>
      </c>
      <c r="D31" s="43" t="s">
        <v>330</v>
      </c>
      <c r="E31" s="44"/>
      <c r="F31" s="49" t="s">
        <v>331</v>
      </c>
      <c r="G31" s="45" t="s">
        <v>332</v>
      </c>
      <c r="I31" s="57" t="s">
        <v>333</v>
      </c>
      <c r="J31" s="56" t="s">
        <v>334</v>
      </c>
    </row>
    <row r="32" spans="1:10" ht="15.75" thickBot="1" x14ac:dyDescent="0.3">
      <c r="A32" s="40" t="s">
        <v>335</v>
      </c>
      <c r="C32" s="42" t="s">
        <v>336</v>
      </c>
      <c r="D32" s="43" t="s">
        <v>337</v>
      </c>
      <c r="E32" s="44"/>
      <c r="F32" s="49" t="s">
        <v>338</v>
      </c>
      <c r="G32" s="45" t="s">
        <v>339</v>
      </c>
      <c r="I32" s="57" t="s">
        <v>340</v>
      </c>
      <c r="J32" s="56" t="s">
        <v>341</v>
      </c>
    </row>
    <row r="33" spans="1:10" x14ac:dyDescent="0.25">
      <c r="A33" s="40" t="s">
        <v>342</v>
      </c>
      <c r="C33" s="42" t="s">
        <v>343</v>
      </c>
      <c r="D33" s="43" t="s">
        <v>344</v>
      </c>
      <c r="E33" s="44"/>
      <c r="F33" s="65" t="s">
        <v>162</v>
      </c>
      <c r="G33" s="66"/>
      <c r="I33" s="53" t="s">
        <v>192</v>
      </c>
      <c r="J33" s="67"/>
    </row>
    <row r="34" spans="1:10" x14ac:dyDescent="0.25">
      <c r="A34" s="40" t="s">
        <v>345</v>
      </c>
      <c r="C34" s="42" t="s">
        <v>346</v>
      </c>
      <c r="D34" s="43" t="s">
        <v>347</v>
      </c>
      <c r="E34" s="44"/>
      <c r="F34" s="49" t="s">
        <v>348</v>
      </c>
      <c r="G34" s="45" t="s">
        <v>349</v>
      </c>
      <c r="I34" s="57" t="s">
        <v>350</v>
      </c>
      <c r="J34" s="56" t="s">
        <v>351</v>
      </c>
    </row>
    <row r="35" spans="1:10" ht="15.75" thickBot="1" x14ac:dyDescent="0.3">
      <c r="A35" s="40" t="s">
        <v>352</v>
      </c>
      <c r="C35" s="42" t="s">
        <v>353</v>
      </c>
      <c r="D35" s="43" t="s">
        <v>354</v>
      </c>
      <c r="E35" s="44"/>
      <c r="F35" s="49" t="s">
        <v>355</v>
      </c>
      <c r="G35" s="45" t="s">
        <v>356</v>
      </c>
      <c r="I35" s="62" t="s">
        <v>357</v>
      </c>
      <c r="J35" s="68" t="s">
        <v>358</v>
      </c>
    </row>
    <row r="36" spans="1:10" x14ac:dyDescent="0.25">
      <c r="A36" s="40" t="s">
        <v>359</v>
      </c>
      <c r="C36" s="42" t="s">
        <v>360</v>
      </c>
      <c r="D36" s="43" t="s">
        <v>361</v>
      </c>
      <c r="E36" s="44"/>
      <c r="F36" s="49" t="s">
        <v>362</v>
      </c>
      <c r="G36" s="45" t="s">
        <v>363</v>
      </c>
      <c r="I36" s="69"/>
      <c r="J36" s="69"/>
    </row>
    <row r="37" spans="1:10" x14ac:dyDescent="0.25">
      <c r="A37" s="40" t="s">
        <v>364</v>
      </c>
      <c r="C37" s="42" t="s">
        <v>365</v>
      </c>
      <c r="D37" s="43" t="s">
        <v>366</v>
      </c>
      <c r="E37" s="44"/>
      <c r="F37" s="49" t="s">
        <v>367</v>
      </c>
      <c r="G37" s="45" t="s">
        <v>368</v>
      </c>
      <c r="J37" s="69"/>
    </row>
    <row r="38" spans="1:10" x14ac:dyDescent="0.25">
      <c r="A38" s="40" t="s">
        <v>369</v>
      </c>
      <c r="C38" s="42" t="s">
        <v>370</v>
      </c>
      <c r="D38" s="43" t="s">
        <v>371</v>
      </c>
      <c r="E38" s="44"/>
      <c r="F38" s="49" t="s">
        <v>372</v>
      </c>
      <c r="G38" s="45" t="s">
        <v>373</v>
      </c>
      <c r="I38" s="70"/>
      <c r="J38" s="70"/>
    </row>
    <row r="39" spans="1:10" x14ac:dyDescent="0.25">
      <c r="A39" s="40" t="s">
        <v>374</v>
      </c>
      <c r="C39" s="42" t="s">
        <v>38</v>
      </c>
      <c r="D39" s="43" t="s">
        <v>375</v>
      </c>
      <c r="E39" s="44"/>
      <c r="F39" s="49" t="s">
        <v>376</v>
      </c>
      <c r="G39" s="45" t="s">
        <v>377</v>
      </c>
      <c r="I39" s="71"/>
      <c r="J39" s="71"/>
    </row>
    <row r="40" spans="1:10" x14ac:dyDescent="0.25">
      <c r="A40" s="40" t="s">
        <v>378</v>
      </c>
      <c r="C40" s="42" t="s">
        <v>36</v>
      </c>
      <c r="D40" s="43" t="s">
        <v>379</v>
      </c>
      <c r="E40" s="44"/>
      <c r="F40" s="49" t="s">
        <v>380</v>
      </c>
      <c r="G40" s="45" t="s">
        <v>381</v>
      </c>
      <c r="I40" s="72"/>
      <c r="J40" s="72"/>
    </row>
    <row r="41" spans="1:10" x14ac:dyDescent="0.25">
      <c r="A41" s="40" t="s">
        <v>382</v>
      </c>
      <c r="C41" s="42" t="s">
        <v>383</v>
      </c>
      <c r="D41" s="43" t="s">
        <v>384</v>
      </c>
      <c r="E41" s="44"/>
      <c r="F41" s="49" t="s">
        <v>385</v>
      </c>
      <c r="G41" s="45" t="s">
        <v>386</v>
      </c>
      <c r="I41" s="72"/>
      <c r="J41" s="72"/>
    </row>
    <row r="42" spans="1:10" x14ac:dyDescent="0.25">
      <c r="A42" s="40" t="s">
        <v>387</v>
      </c>
      <c r="C42" s="42" t="s">
        <v>388</v>
      </c>
      <c r="D42" s="43" t="s">
        <v>389</v>
      </c>
      <c r="E42" s="44"/>
      <c r="F42" s="49" t="s">
        <v>390</v>
      </c>
      <c r="G42" s="45" t="s">
        <v>391</v>
      </c>
      <c r="I42" s="72"/>
      <c r="J42" s="72"/>
    </row>
    <row r="43" spans="1:10" x14ac:dyDescent="0.25">
      <c r="A43" s="40" t="s">
        <v>392</v>
      </c>
      <c r="C43" s="42" t="s">
        <v>393</v>
      </c>
      <c r="D43" s="43" t="s">
        <v>394</v>
      </c>
      <c r="E43" s="44"/>
      <c r="F43" s="49" t="s">
        <v>395</v>
      </c>
      <c r="G43" s="45" t="s">
        <v>396</v>
      </c>
      <c r="I43" s="72"/>
      <c r="J43" s="72"/>
    </row>
    <row r="44" spans="1:10" x14ac:dyDescent="0.25">
      <c r="A44" s="40" t="s">
        <v>397</v>
      </c>
      <c r="C44" s="42" t="s">
        <v>398</v>
      </c>
      <c r="D44" s="43" t="s">
        <v>399</v>
      </c>
      <c r="E44" s="44"/>
      <c r="F44" s="49" t="s">
        <v>400</v>
      </c>
      <c r="G44" s="45" t="s">
        <v>401</v>
      </c>
      <c r="I44" s="72"/>
      <c r="J44" s="72"/>
    </row>
    <row r="45" spans="1:10" x14ac:dyDescent="0.25">
      <c r="A45" s="40" t="s">
        <v>402</v>
      </c>
      <c r="C45" s="42" t="s">
        <v>403</v>
      </c>
      <c r="D45" s="43" t="s">
        <v>404</v>
      </c>
      <c r="E45" s="44"/>
      <c r="F45" s="49" t="s">
        <v>405</v>
      </c>
      <c r="G45" s="45" t="s">
        <v>406</v>
      </c>
      <c r="I45" s="72"/>
      <c r="J45" s="72"/>
    </row>
    <row r="46" spans="1:10" x14ac:dyDescent="0.25">
      <c r="A46" s="40" t="s">
        <v>407</v>
      </c>
      <c r="C46" s="42" t="s">
        <v>408</v>
      </c>
      <c r="D46" s="43" t="s">
        <v>409</v>
      </c>
      <c r="E46" s="44"/>
      <c r="F46" s="49" t="s">
        <v>410</v>
      </c>
      <c r="G46" s="45" t="s">
        <v>411</v>
      </c>
      <c r="I46" s="72"/>
      <c r="J46" s="72"/>
    </row>
    <row r="47" spans="1:10" x14ac:dyDescent="0.25">
      <c r="A47" s="40" t="s">
        <v>412</v>
      </c>
      <c r="C47" s="42" t="s">
        <v>413</v>
      </c>
      <c r="D47" s="43" t="s">
        <v>414</v>
      </c>
      <c r="E47" s="44"/>
      <c r="F47" s="49" t="s">
        <v>415</v>
      </c>
      <c r="G47" s="45" t="s">
        <v>416</v>
      </c>
      <c r="I47" s="72"/>
      <c r="J47" s="72"/>
    </row>
    <row r="48" spans="1:10" x14ac:dyDescent="0.25">
      <c r="A48" s="40" t="s">
        <v>417</v>
      </c>
      <c r="C48" s="42" t="s">
        <v>418</v>
      </c>
      <c r="D48" s="43" t="s">
        <v>419</v>
      </c>
      <c r="E48" s="44"/>
      <c r="F48" s="49" t="s">
        <v>420</v>
      </c>
      <c r="G48" s="45" t="s">
        <v>421</v>
      </c>
      <c r="I48" s="72"/>
      <c r="J48" s="72"/>
    </row>
    <row r="49" spans="1:10" x14ac:dyDescent="0.25">
      <c r="A49" s="40" t="s">
        <v>422</v>
      </c>
      <c r="C49" s="42" t="s">
        <v>423</v>
      </c>
      <c r="D49" s="43" t="s">
        <v>424</v>
      </c>
      <c r="E49" s="44"/>
      <c r="F49" s="49" t="s">
        <v>425</v>
      </c>
      <c r="G49" s="45" t="s">
        <v>426</v>
      </c>
      <c r="I49" s="72"/>
      <c r="J49" s="72"/>
    </row>
    <row r="50" spans="1:10" ht="15.75" thickBot="1" x14ac:dyDescent="0.3">
      <c r="A50" s="73" t="s">
        <v>427</v>
      </c>
      <c r="C50" s="42" t="s">
        <v>428</v>
      </c>
      <c r="D50" s="43" t="s">
        <v>429</v>
      </c>
      <c r="E50" s="44"/>
      <c r="F50" s="49" t="s">
        <v>430</v>
      </c>
      <c r="G50" s="45" t="s">
        <v>431</v>
      </c>
      <c r="I50" s="72"/>
      <c r="J50" s="72"/>
    </row>
    <row r="51" spans="1:10" x14ac:dyDescent="0.25">
      <c r="C51" s="42" t="s">
        <v>432</v>
      </c>
      <c r="D51" s="43" t="s">
        <v>433</v>
      </c>
      <c r="E51" s="44"/>
      <c r="F51" s="49" t="s">
        <v>434</v>
      </c>
      <c r="G51" s="45" t="s">
        <v>435</v>
      </c>
      <c r="I51" s="72"/>
      <c r="J51" s="72"/>
    </row>
    <row r="52" spans="1:10" x14ac:dyDescent="0.25">
      <c r="C52" s="42" t="s">
        <v>436</v>
      </c>
      <c r="D52" s="43" t="s">
        <v>437</v>
      </c>
      <c r="E52" s="44"/>
      <c r="F52" s="49" t="s">
        <v>104</v>
      </c>
      <c r="G52" s="45" t="s">
        <v>438</v>
      </c>
      <c r="I52" s="72"/>
      <c r="J52" s="72"/>
    </row>
    <row r="53" spans="1:10" ht="15.75" thickBot="1" x14ac:dyDescent="0.3">
      <c r="C53" s="42" t="s">
        <v>439</v>
      </c>
      <c r="D53" s="43" t="s">
        <v>440</v>
      </c>
      <c r="E53" s="44"/>
      <c r="F53" s="60" t="s">
        <v>441</v>
      </c>
      <c r="G53" s="47" t="s">
        <v>442</v>
      </c>
      <c r="I53" s="72"/>
      <c r="J53" s="72"/>
    </row>
    <row r="54" spans="1:10" x14ac:dyDescent="0.25">
      <c r="C54" s="42" t="s">
        <v>122</v>
      </c>
      <c r="D54" s="43" t="s">
        <v>443</v>
      </c>
      <c r="E54" s="44"/>
      <c r="F54" s="61" t="s">
        <v>444</v>
      </c>
      <c r="G54" s="45"/>
      <c r="I54" s="72"/>
      <c r="J54" s="72"/>
    </row>
    <row r="55" spans="1:10" x14ac:dyDescent="0.25">
      <c r="C55" s="42" t="s">
        <v>30</v>
      </c>
      <c r="D55" s="43" t="s">
        <v>445</v>
      </c>
      <c r="E55" s="44"/>
      <c r="F55" s="49" t="s">
        <v>446</v>
      </c>
      <c r="G55" s="45" t="s">
        <v>447</v>
      </c>
      <c r="I55" s="72"/>
      <c r="J55" s="72"/>
    </row>
    <row r="56" spans="1:10" x14ac:dyDescent="0.25">
      <c r="C56" s="42" t="s">
        <v>448</v>
      </c>
      <c r="D56" s="43" t="s">
        <v>449</v>
      </c>
      <c r="E56" s="44"/>
      <c r="F56" s="49" t="s">
        <v>450</v>
      </c>
      <c r="G56" s="45" t="s">
        <v>451</v>
      </c>
      <c r="I56" s="72"/>
      <c r="J56" s="72"/>
    </row>
    <row r="57" spans="1:10" x14ac:dyDescent="0.25">
      <c r="C57" s="42" t="s">
        <v>452</v>
      </c>
      <c r="D57" s="43" t="s">
        <v>453</v>
      </c>
      <c r="E57" s="44"/>
      <c r="F57" s="49" t="s">
        <v>454</v>
      </c>
      <c r="G57" s="45" t="s">
        <v>363</v>
      </c>
      <c r="I57" s="74"/>
      <c r="J57" s="74"/>
    </row>
    <row r="58" spans="1:10" x14ac:dyDescent="0.25">
      <c r="C58" s="42" t="s">
        <v>455</v>
      </c>
      <c r="D58" s="43" t="s">
        <v>456</v>
      </c>
      <c r="E58" s="44"/>
      <c r="F58" s="49" t="s">
        <v>457</v>
      </c>
      <c r="G58" s="45" t="s">
        <v>458</v>
      </c>
      <c r="I58" s="72"/>
      <c r="J58" s="72"/>
    </row>
    <row r="59" spans="1:10" x14ac:dyDescent="0.25">
      <c r="C59" s="42" t="s">
        <v>459</v>
      </c>
      <c r="D59" s="43" t="s">
        <v>460</v>
      </c>
      <c r="E59" s="44"/>
      <c r="F59" s="49" t="s">
        <v>461</v>
      </c>
      <c r="G59" s="45" t="s">
        <v>462</v>
      </c>
      <c r="I59" s="72"/>
      <c r="J59" s="72"/>
    </row>
    <row r="60" spans="1:10" x14ac:dyDescent="0.25">
      <c r="C60" s="42" t="s">
        <v>463</v>
      </c>
      <c r="D60" s="43" t="s">
        <v>464</v>
      </c>
      <c r="E60" s="44"/>
      <c r="F60" s="49" t="s">
        <v>465</v>
      </c>
      <c r="G60" s="45" t="s">
        <v>466</v>
      </c>
      <c r="I60" s="72"/>
      <c r="J60" s="72"/>
    </row>
    <row r="61" spans="1:10" ht="15.75" thickBot="1" x14ac:dyDescent="0.3">
      <c r="C61" s="46" t="s">
        <v>467</v>
      </c>
      <c r="D61" s="75" t="s">
        <v>468</v>
      </c>
      <c r="E61" s="41"/>
      <c r="F61" s="49" t="s">
        <v>469</v>
      </c>
      <c r="G61" s="45" t="s">
        <v>470</v>
      </c>
      <c r="I61" s="72"/>
      <c r="J61" s="72"/>
    </row>
    <row r="62" spans="1:10" x14ac:dyDescent="0.25">
      <c r="C62" s="82" t="s">
        <v>194</v>
      </c>
      <c r="D62" s="83"/>
      <c r="E62" s="52"/>
      <c r="F62" s="49" t="s">
        <v>471</v>
      </c>
      <c r="G62" s="45" t="s">
        <v>472</v>
      </c>
    </row>
    <row r="63" spans="1:10" x14ac:dyDescent="0.25">
      <c r="C63" s="49" t="s">
        <v>473</v>
      </c>
      <c r="D63" s="45" t="s">
        <v>474</v>
      </c>
      <c r="E63" s="52"/>
      <c r="F63" s="49" t="s">
        <v>475</v>
      </c>
      <c r="G63" s="45" t="s">
        <v>476</v>
      </c>
    </row>
    <row r="64" spans="1:10" x14ac:dyDescent="0.25">
      <c r="C64" s="49" t="s">
        <v>477</v>
      </c>
      <c r="D64" s="45" t="s">
        <v>478</v>
      </c>
      <c r="E64" s="52"/>
      <c r="F64" s="49" t="s">
        <v>479</v>
      </c>
      <c r="G64" s="45" t="s">
        <v>480</v>
      </c>
    </row>
    <row r="65" spans="3:7" x14ac:dyDescent="0.25">
      <c r="C65" s="49" t="s">
        <v>481</v>
      </c>
      <c r="D65" s="45" t="s">
        <v>482</v>
      </c>
      <c r="E65" s="52"/>
      <c r="F65" s="49" t="s">
        <v>483</v>
      </c>
      <c r="G65" s="45" t="s">
        <v>484</v>
      </c>
    </row>
    <row r="66" spans="3:7" x14ac:dyDescent="0.25">
      <c r="C66" s="49" t="s">
        <v>485</v>
      </c>
      <c r="D66" s="45" t="s">
        <v>486</v>
      </c>
      <c r="E66" s="52"/>
      <c r="F66" s="49" t="s">
        <v>487</v>
      </c>
      <c r="G66" s="45" t="s">
        <v>488</v>
      </c>
    </row>
    <row r="67" spans="3:7" x14ac:dyDescent="0.25">
      <c r="C67" s="49" t="s">
        <v>489</v>
      </c>
      <c r="D67" s="45" t="s">
        <v>490</v>
      </c>
      <c r="E67" s="52"/>
      <c r="F67" s="49" t="s">
        <v>491</v>
      </c>
      <c r="G67" s="45" t="s">
        <v>386</v>
      </c>
    </row>
    <row r="68" spans="3:7" x14ac:dyDescent="0.25">
      <c r="C68" s="49" t="s">
        <v>492</v>
      </c>
      <c r="D68" s="45" t="s">
        <v>493</v>
      </c>
      <c r="E68" s="52"/>
      <c r="F68" s="49" t="s">
        <v>494</v>
      </c>
      <c r="G68" s="45" t="s">
        <v>391</v>
      </c>
    </row>
    <row r="69" spans="3:7" x14ac:dyDescent="0.25">
      <c r="C69" s="49" t="s">
        <v>495</v>
      </c>
      <c r="D69" s="45" t="s">
        <v>496</v>
      </c>
      <c r="E69" s="52"/>
      <c r="F69" s="49" t="s">
        <v>497</v>
      </c>
      <c r="G69" s="45" t="s">
        <v>498</v>
      </c>
    </row>
    <row r="70" spans="3:7" x14ac:dyDescent="0.25">
      <c r="C70" s="49" t="s">
        <v>499</v>
      </c>
      <c r="D70" s="45" t="s">
        <v>500</v>
      </c>
      <c r="E70" s="52"/>
      <c r="F70" s="49" t="s">
        <v>501</v>
      </c>
      <c r="G70" s="45" t="s">
        <v>502</v>
      </c>
    </row>
    <row r="71" spans="3:7" x14ac:dyDescent="0.25">
      <c r="C71" s="49" t="s">
        <v>503</v>
      </c>
      <c r="D71" s="45" t="s">
        <v>504</v>
      </c>
      <c r="E71" s="52"/>
      <c r="F71" s="49" t="s">
        <v>505</v>
      </c>
      <c r="G71" s="45" t="s">
        <v>506</v>
      </c>
    </row>
    <row r="72" spans="3:7" x14ac:dyDescent="0.25">
      <c r="C72" s="49" t="s">
        <v>507</v>
      </c>
      <c r="D72" s="45" t="s">
        <v>508</v>
      </c>
      <c r="E72" s="52"/>
      <c r="F72" s="49" t="s">
        <v>509</v>
      </c>
      <c r="G72" s="45" t="s">
        <v>510</v>
      </c>
    </row>
    <row r="73" spans="3:7" x14ac:dyDescent="0.25">
      <c r="C73" s="49" t="s">
        <v>511</v>
      </c>
      <c r="D73" s="45" t="s">
        <v>512</v>
      </c>
      <c r="E73" s="52"/>
      <c r="F73" s="49" t="s">
        <v>513</v>
      </c>
      <c r="G73" s="45" t="s">
        <v>514</v>
      </c>
    </row>
    <row r="74" spans="3:7" x14ac:dyDescent="0.25">
      <c r="C74" s="49" t="s">
        <v>515</v>
      </c>
      <c r="D74" s="45" t="s">
        <v>516</v>
      </c>
      <c r="E74" s="52"/>
      <c r="F74" s="49" t="s">
        <v>517</v>
      </c>
      <c r="G74" s="45" t="s">
        <v>518</v>
      </c>
    </row>
    <row r="75" spans="3:7" x14ac:dyDescent="0.25">
      <c r="C75" s="49" t="s">
        <v>519</v>
      </c>
      <c r="D75" s="45" t="s">
        <v>520</v>
      </c>
      <c r="E75" s="52"/>
      <c r="F75" s="49" t="s">
        <v>521</v>
      </c>
      <c r="G75" s="45" t="s">
        <v>522</v>
      </c>
    </row>
    <row r="76" spans="3:7" x14ac:dyDescent="0.25">
      <c r="C76" s="49" t="s">
        <v>523</v>
      </c>
      <c r="D76" s="45" t="s">
        <v>524</v>
      </c>
      <c r="E76" s="52"/>
      <c r="F76" s="49" t="s">
        <v>525</v>
      </c>
      <c r="G76" s="45" t="s">
        <v>526</v>
      </c>
    </row>
    <row r="77" spans="3:7" x14ac:dyDescent="0.25">
      <c r="C77" s="49" t="s">
        <v>527</v>
      </c>
      <c r="D77" s="45" t="s">
        <v>528</v>
      </c>
      <c r="E77" s="52"/>
      <c r="F77" s="49" t="s">
        <v>529</v>
      </c>
      <c r="G77" s="45" t="s">
        <v>530</v>
      </c>
    </row>
    <row r="78" spans="3:7" x14ac:dyDescent="0.25">
      <c r="C78" s="49" t="s">
        <v>531</v>
      </c>
      <c r="D78" s="45" t="s">
        <v>532</v>
      </c>
      <c r="E78" s="52"/>
      <c r="F78" s="49" t="s">
        <v>533</v>
      </c>
      <c r="G78" s="45" t="s">
        <v>534</v>
      </c>
    </row>
    <row r="79" spans="3:7" x14ac:dyDescent="0.25">
      <c r="C79" s="49" t="s">
        <v>535</v>
      </c>
      <c r="D79" s="45" t="s">
        <v>536</v>
      </c>
      <c r="E79" s="52"/>
      <c r="F79" s="49" t="s">
        <v>537</v>
      </c>
      <c r="G79" s="45" t="s">
        <v>538</v>
      </c>
    </row>
    <row r="80" spans="3:7" x14ac:dyDescent="0.25">
      <c r="C80" s="49" t="s">
        <v>539</v>
      </c>
      <c r="D80" s="45" t="s">
        <v>540</v>
      </c>
      <c r="E80" s="52"/>
      <c r="F80" s="49" t="s">
        <v>541</v>
      </c>
      <c r="G80" s="45" t="s">
        <v>542</v>
      </c>
    </row>
    <row r="81" spans="3:7" x14ac:dyDescent="0.25">
      <c r="C81" s="49" t="s">
        <v>543</v>
      </c>
      <c r="D81" s="45" t="s">
        <v>544</v>
      </c>
      <c r="E81" s="52"/>
      <c r="F81" s="49" t="s">
        <v>545</v>
      </c>
      <c r="G81" s="45" t="s">
        <v>546</v>
      </c>
    </row>
    <row r="82" spans="3:7" x14ac:dyDescent="0.25">
      <c r="C82" s="49" t="s">
        <v>547</v>
      </c>
      <c r="D82" s="45" t="s">
        <v>548</v>
      </c>
      <c r="E82" s="52"/>
      <c r="F82" s="49" t="s">
        <v>549</v>
      </c>
      <c r="G82" s="45" t="s">
        <v>550</v>
      </c>
    </row>
    <row r="83" spans="3:7" x14ac:dyDescent="0.25">
      <c r="C83" s="49" t="s">
        <v>551</v>
      </c>
      <c r="D83" s="45" t="s">
        <v>552</v>
      </c>
      <c r="E83" s="52"/>
      <c r="F83" s="49" t="s">
        <v>553</v>
      </c>
      <c r="G83" s="45" t="s">
        <v>554</v>
      </c>
    </row>
    <row r="84" spans="3:7" x14ac:dyDescent="0.25">
      <c r="C84" s="49" t="s">
        <v>555</v>
      </c>
      <c r="D84" s="45" t="s">
        <v>556</v>
      </c>
      <c r="E84" s="52"/>
      <c r="F84" s="49" t="s">
        <v>557</v>
      </c>
      <c r="G84" s="45" t="s">
        <v>426</v>
      </c>
    </row>
    <row r="85" spans="3:7" x14ac:dyDescent="0.25">
      <c r="C85" s="49" t="s">
        <v>558</v>
      </c>
      <c r="D85" s="45" t="s">
        <v>559</v>
      </c>
      <c r="E85" s="52"/>
      <c r="F85" s="49" t="s">
        <v>560</v>
      </c>
      <c r="G85" s="45" t="s">
        <v>561</v>
      </c>
    </row>
    <row r="86" spans="3:7" x14ac:dyDescent="0.25">
      <c r="C86" s="49" t="s">
        <v>562</v>
      </c>
      <c r="D86" s="45" t="s">
        <v>563</v>
      </c>
      <c r="E86" s="52"/>
      <c r="F86" s="49" t="s">
        <v>564</v>
      </c>
      <c r="G86" s="45" t="s">
        <v>435</v>
      </c>
    </row>
    <row r="87" spans="3:7" x14ac:dyDescent="0.25">
      <c r="C87" s="49" t="s">
        <v>565</v>
      </c>
      <c r="D87" s="45" t="s">
        <v>566</v>
      </c>
      <c r="E87" s="52"/>
      <c r="F87" s="49" t="s">
        <v>567</v>
      </c>
      <c r="G87" s="45" t="s">
        <v>568</v>
      </c>
    </row>
    <row r="88" spans="3:7" x14ac:dyDescent="0.25">
      <c r="C88" s="49" t="s">
        <v>569</v>
      </c>
      <c r="D88" s="45" t="s">
        <v>570</v>
      </c>
      <c r="E88" s="52"/>
      <c r="F88" s="49" t="s">
        <v>571</v>
      </c>
      <c r="G88" s="45" t="s">
        <v>572</v>
      </c>
    </row>
    <row r="89" spans="3:7" x14ac:dyDescent="0.25">
      <c r="C89" s="49" t="s">
        <v>573</v>
      </c>
      <c r="D89" s="45" t="s">
        <v>574</v>
      </c>
      <c r="E89" s="52"/>
      <c r="F89" s="49" t="s">
        <v>575</v>
      </c>
      <c r="G89" s="45" t="s">
        <v>576</v>
      </c>
    </row>
    <row r="90" spans="3:7" ht="15.75" thickBot="1" x14ac:dyDescent="0.3">
      <c r="C90" s="60" t="s">
        <v>577</v>
      </c>
      <c r="D90" s="47" t="s">
        <v>578</v>
      </c>
      <c r="E90" s="41"/>
      <c r="F90" s="49" t="s">
        <v>579</v>
      </c>
      <c r="G90" s="45" t="s">
        <v>580</v>
      </c>
    </row>
    <row r="91" spans="3:7" x14ac:dyDescent="0.25">
      <c r="C91" s="82" t="s">
        <v>581</v>
      </c>
      <c r="D91" s="83"/>
      <c r="E91" s="52"/>
      <c r="F91" s="49" t="s">
        <v>582</v>
      </c>
      <c r="G91" s="45" t="s">
        <v>583</v>
      </c>
    </row>
    <row r="92" spans="3:7" x14ac:dyDescent="0.25">
      <c r="C92" s="49" t="s">
        <v>584</v>
      </c>
      <c r="D92" s="45" t="s">
        <v>585</v>
      </c>
      <c r="E92" s="52"/>
      <c r="F92" s="49" t="s">
        <v>586</v>
      </c>
      <c r="G92" s="45" t="s">
        <v>587</v>
      </c>
    </row>
    <row r="93" spans="3:7" x14ac:dyDescent="0.25">
      <c r="C93" s="49" t="s">
        <v>588</v>
      </c>
      <c r="D93" s="45" t="s">
        <v>589</v>
      </c>
      <c r="E93" s="52"/>
      <c r="F93" s="49" t="s">
        <v>590</v>
      </c>
      <c r="G93" s="45" t="s">
        <v>591</v>
      </c>
    </row>
    <row r="94" spans="3:7" x14ac:dyDescent="0.25">
      <c r="C94" s="49" t="s">
        <v>592</v>
      </c>
      <c r="D94" s="45" t="s">
        <v>593</v>
      </c>
      <c r="E94" s="52"/>
      <c r="F94" s="49" t="s">
        <v>594</v>
      </c>
      <c r="G94" s="45" t="s">
        <v>595</v>
      </c>
    </row>
    <row r="95" spans="3:7" x14ac:dyDescent="0.25">
      <c r="C95" s="49" t="s">
        <v>596</v>
      </c>
      <c r="D95" s="45" t="s">
        <v>597</v>
      </c>
      <c r="E95" s="52"/>
      <c r="F95" s="49" t="s">
        <v>598</v>
      </c>
      <c r="G95" s="45" t="s">
        <v>599</v>
      </c>
    </row>
    <row r="96" spans="3:7" x14ac:dyDescent="0.25">
      <c r="C96" s="49" t="s">
        <v>600</v>
      </c>
      <c r="D96" s="45" t="s">
        <v>601</v>
      </c>
      <c r="E96" s="52"/>
      <c r="F96" s="49" t="s">
        <v>602</v>
      </c>
      <c r="G96" s="45" t="s">
        <v>603</v>
      </c>
    </row>
    <row r="97" spans="3:7" x14ac:dyDescent="0.25">
      <c r="C97" s="49" t="s">
        <v>604</v>
      </c>
      <c r="D97" s="45" t="s">
        <v>605</v>
      </c>
      <c r="E97" s="41"/>
      <c r="F97" s="49" t="s">
        <v>606</v>
      </c>
      <c r="G97" s="45" t="s">
        <v>607</v>
      </c>
    </row>
    <row r="98" spans="3:7" ht="15.75" thickBot="1" x14ac:dyDescent="0.3">
      <c r="C98" s="49" t="s">
        <v>608</v>
      </c>
      <c r="D98" s="45" t="s">
        <v>609</v>
      </c>
      <c r="E98" s="52"/>
      <c r="F98" s="60" t="s">
        <v>610</v>
      </c>
      <c r="G98" s="47" t="s">
        <v>611</v>
      </c>
    </row>
    <row r="99" spans="3:7" x14ac:dyDescent="0.25">
      <c r="C99" s="49" t="s">
        <v>612</v>
      </c>
      <c r="D99" s="45" t="s">
        <v>613</v>
      </c>
      <c r="E99" s="52"/>
      <c r="F99" s="61" t="s">
        <v>614</v>
      </c>
      <c r="G99" s="45"/>
    </row>
    <row r="100" spans="3:7" ht="15.75" thickBot="1" x14ac:dyDescent="0.3">
      <c r="C100" s="60" t="s">
        <v>615</v>
      </c>
      <c r="D100" s="47" t="s">
        <v>616</v>
      </c>
      <c r="E100" s="52"/>
      <c r="F100" s="49" t="s">
        <v>617</v>
      </c>
      <c r="G100" s="45" t="s">
        <v>618</v>
      </c>
    </row>
    <row r="101" spans="3:7" x14ac:dyDescent="0.25">
      <c r="C101" s="82" t="s">
        <v>224</v>
      </c>
      <c r="D101" s="83"/>
      <c r="E101" s="52"/>
      <c r="F101" s="49" t="s">
        <v>619</v>
      </c>
      <c r="G101" s="45" t="s">
        <v>620</v>
      </c>
    </row>
    <row r="102" spans="3:7" x14ac:dyDescent="0.25">
      <c r="C102" s="49" t="s">
        <v>621</v>
      </c>
      <c r="D102" s="45" t="s">
        <v>622</v>
      </c>
      <c r="E102" s="52"/>
      <c r="F102" s="49" t="s">
        <v>623</v>
      </c>
      <c r="G102" s="45" t="s">
        <v>624</v>
      </c>
    </row>
    <row r="103" spans="3:7" x14ac:dyDescent="0.25">
      <c r="C103" s="49" t="s">
        <v>625</v>
      </c>
      <c r="D103" s="45" t="s">
        <v>626</v>
      </c>
      <c r="E103" s="52"/>
      <c r="F103" s="49" t="s">
        <v>627</v>
      </c>
      <c r="G103" s="45" t="s">
        <v>628</v>
      </c>
    </row>
    <row r="104" spans="3:7" x14ac:dyDescent="0.25">
      <c r="C104" s="49" t="s">
        <v>629</v>
      </c>
      <c r="D104" s="45" t="s">
        <v>630</v>
      </c>
      <c r="E104" s="52"/>
      <c r="F104" s="49" t="s">
        <v>631</v>
      </c>
      <c r="G104" s="45" t="s">
        <v>632</v>
      </c>
    </row>
    <row r="105" spans="3:7" x14ac:dyDescent="0.25">
      <c r="C105" s="49" t="s">
        <v>633</v>
      </c>
      <c r="D105" s="45" t="s">
        <v>634</v>
      </c>
      <c r="E105" s="52"/>
      <c r="F105" s="49" t="s">
        <v>635</v>
      </c>
      <c r="G105" s="45" t="s">
        <v>636</v>
      </c>
    </row>
    <row r="106" spans="3:7" ht="15.75" thickBot="1" x14ac:dyDescent="0.3">
      <c r="C106" s="49" t="s">
        <v>637</v>
      </c>
      <c r="D106" s="45" t="s">
        <v>638</v>
      </c>
      <c r="E106" s="52"/>
      <c r="F106" s="60" t="s">
        <v>639</v>
      </c>
      <c r="G106" s="47" t="s">
        <v>640</v>
      </c>
    </row>
    <row r="107" spans="3:7" x14ac:dyDescent="0.25">
      <c r="C107" s="49" t="s">
        <v>641</v>
      </c>
      <c r="D107" s="45" t="s">
        <v>642</v>
      </c>
      <c r="E107" s="52"/>
    </row>
    <row r="108" spans="3:7" x14ac:dyDescent="0.25">
      <c r="C108" s="49" t="s">
        <v>236</v>
      </c>
      <c r="D108" s="45" t="s">
        <v>237</v>
      </c>
      <c r="E108" s="52"/>
      <c r="F108" s="52"/>
      <c r="G108" s="52"/>
    </row>
    <row r="109" spans="3:7" x14ac:dyDescent="0.25">
      <c r="C109" s="49" t="s">
        <v>643</v>
      </c>
      <c r="D109" s="45" t="s">
        <v>644</v>
      </c>
      <c r="E109" s="52"/>
      <c r="F109" s="52"/>
      <c r="G109" s="52"/>
    </row>
    <row r="110" spans="3:7" x14ac:dyDescent="0.25">
      <c r="C110" s="49" t="s">
        <v>645</v>
      </c>
      <c r="D110" s="45" t="s">
        <v>646</v>
      </c>
      <c r="E110" s="52"/>
      <c r="F110" s="52"/>
      <c r="G110" s="52"/>
    </row>
    <row r="111" spans="3:7" x14ac:dyDescent="0.25">
      <c r="C111" s="49" t="s">
        <v>647</v>
      </c>
      <c r="D111" s="45" t="s">
        <v>648</v>
      </c>
      <c r="E111" s="52"/>
      <c r="F111" s="52"/>
      <c r="G111" s="52"/>
    </row>
    <row r="112" spans="3:7" x14ac:dyDescent="0.25">
      <c r="C112" s="49" t="s">
        <v>649</v>
      </c>
      <c r="D112" s="45" t="s">
        <v>650</v>
      </c>
      <c r="E112" s="52"/>
      <c r="F112" s="52"/>
      <c r="G112" s="52"/>
    </row>
    <row r="113" spans="3:7" x14ac:dyDescent="0.25">
      <c r="C113" s="49" t="s">
        <v>651</v>
      </c>
      <c r="D113" s="45" t="s">
        <v>652</v>
      </c>
      <c r="E113" s="52"/>
      <c r="F113" s="52"/>
      <c r="G113" s="52"/>
    </row>
    <row r="114" spans="3:7" x14ac:dyDescent="0.25">
      <c r="C114" s="49" t="s">
        <v>653</v>
      </c>
      <c r="D114" s="45" t="s">
        <v>654</v>
      </c>
      <c r="E114" s="52"/>
      <c r="F114" s="52"/>
      <c r="G114" s="52"/>
    </row>
    <row r="115" spans="3:7" x14ac:dyDescent="0.25">
      <c r="C115" s="49" t="s">
        <v>655</v>
      </c>
      <c r="D115" s="45" t="s">
        <v>656</v>
      </c>
      <c r="E115" s="52"/>
      <c r="F115" s="52"/>
      <c r="G115" s="52"/>
    </row>
    <row r="116" spans="3:7" x14ac:dyDescent="0.25">
      <c r="C116" s="49" t="s">
        <v>657</v>
      </c>
      <c r="D116" s="45" t="s">
        <v>658</v>
      </c>
      <c r="E116" s="52"/>
      <c r="F116" s="52"/>
      <c r="G116" s="52"/>
    </row>
    <row r="117" spans="3:7" x14ac:dyDescent="0.25">
      <c r="C117" s="49" t="s">
        <v>659</v>
      </c>
      <c r="D117" s="45" t="s">
        <v>660</v>
      </c>
      <c r="E117" s="52"/>
      <c r="F117" s="52"/>
      <c r="G117" s="52"/>
    </row>
    <row r="118" spans="3:7" x14ac:dyDescent="0.25">
      <c r="C118" s="49" t="s">
        <v>661</v>
      </c>
      <c r="D118" s="45" t="s">
        <v>662</v>
      </c>
      <c r="E118" s="52"/>
      <c r="F118" s="52"/>
      <c r="G118" s="52"/>
    </row>
    <row r="119" spans="3:7" x14ac:dyDescent="0.25">
      <c r="C119" s="49" t="s">
        <v>663</v>
      </c>
      <c r="D119" s="45" t="s">
        <v>664</v>
      </c>
      <c r="E119" s="52"/>
      <c r="F119" s="52"/>
      <c r="G119" s="52"/>
    </row>
    <row r="120" spans="3:7" x14ac:dyDescent="0.25">
      <c r="C120" s="49" t="s">
        <v>665</v>
      </c>
      <c r="D120" s="45" t="s">
        <v>666</v>
      </c>
      <c r="E120" s="52"/>
      <c r="F120" s="52"/>
      <c r="G120" s="52"/>
    </row>
    <row r="121" spans="3:7" x14ac:dyDescent="0.25">
      <c r="C121" s="49" t="s">
        <v>667</v>
      </c>
      <c r="D121" s="45" t="s">
        <v>668</v>
      </c>
      <c r="E121" s="52"/>
      <c r="F121" s="52"/>
      <c r="G121" s="52"/>
    </row>
    <row r="122" spans="3:7" x14ac:dyDescent="0.25">
      <c r="C122" s="49" t="s">
        <v>669</v>
      </c>
      <c r="D122" s="45" t="s">
        <v>670</v>
      </c>
      <c r="E122" s="52"/>
      <c r="F122" s="52"/>
      <c r="G122" s="52"/>
    </row>
    <row r="123" spans="3:7" x14ac:dyDescent="0.25">
      <c r="C123" s="49" t="s">
        <v>671</v>
      </c>
      <c r="D123" s="45" t="s">
        <v>672</v>
      </c>
      <c r="E123" s="52"/>
      <c r="F123" s="52"/>
      <c r="G123" s="52"/>
    </row>
    <row r="124" spans="3:7" x14ac:dyDescent="0.25">
      <c r="C124" s="49" t="s">
        <v>673</v>
      </c>
      <c r="D124" s="45" t="s">
        <v>674</v>
      </c>
      <c r="E124" s="52"/>
      <c r="F124" s="52"/>
      <c r="G124" s="52"/>
    </row>
    <row r="125" spans="3:7" x14ac:dyDescent="0.25">
      <c r="C125" s="49" t="s">
        <v>262</v>
      </c>
      <c r="D125" s="45" t="s">
        <v>675</v>
      </c>
      <c r="E125" s="52"/>
      <c r="F125" s="52"/>
      <c r="G125" s="52"/>
    </row>
    <row r="126" spans="3:7" x14ac:dyDescent="0.25">
      <c r="C126" s="49" t="s">
        <v>676</v>
      </c>
      <c r="D126" s="45" t="s">
        <v>677</v>
      </c>
      <c r="E126" s="52"/>
      <c r="F126" s="52"/>
      <c r="G126" s="52"/>
    </row>
    <row r="127" spans="3:7" x14ac:dyDescent="0.25">
      <c r="C127" s="49" t="s">
        <v>47</v>
      </c>
      <c r="D127" s="45" t="s">
        <v>678</v>
      </c>
      <c r="E127" s="52"/>
      <c r="F127" s="52"/>
      <c r="G127" s="52"/>
    </row>
    <row r="128" spans="3:7" x14ac:dyDescent="0.25">
      <c r="C128" s="49" t="s">
        <v>679</v>
      </c>
      <c r="D128" s="45" t="s">
        <v>680</v>
      </c>
      <c r="E128" s="52"/>
      <c r="F128" s="52"/>
      <c r="G128" s="52"/>
    </row>
    <row r="129" spans="3:7" x14ac:dyDescent="0.25">
      <c r="C129" s="49" t="s">
        <v>681</v>
      </c>
      <c r="D129" s="45" t="s">
        <v>682</v>
      </c>
      <c r="E129" s="52"/>
      <c r="F129" s="52"/>
      <c r="G129" s="52"/>
    </row>
    <row r="130" spans="3:7" x14ac:dyDescent="0.25">
      <c r="C130" s="49" t="s">
        <v>683</v>
      </c>
      <c r="D130" s="45" t="s">
        <v>684</v>
      </c>
      <c r="E130" s="52"/>
      <c r="F130" s="52"/>
      <c r="G130" s="52"/>
    </row>
    <row r="131" spans="3:7" x14ac:dyDescent="0.25">
      <c r="C131" s="49" t="s">
        <v>685</v>
      </c>
      <c r="D131" s="45" t="s">
        <v>686</v>
      </c>
      <c r="E131" s="41"/>
      <c r="F131" s="52"/>
      <c r="G131" s="52"/>
    </row>
    <row r="132" spans="3:7" x14ac:dyDescent="0.25">
      <c r="C132" s="49" t="s">
        <v>687</v>
      </c>
      <c r="D132" s="45" t="s">
        <v>688</v>
      </c>
      <c r="E132" s="52"/>
      <c r="F132" s="52"/>
      <c r="G132" s="52"/>
    </row>
    <row r="133" spans="3:7" ht="15.75" thickBot="1" x14ac:dyDescent="0.3">
      <c r="C133" s="60" t="s">
        <v>689</v>
      </c>
      <c r="D133" s="47" t="s">
        <v>690</v>
      </c>
      <c r="E133" s="52"/>
      <c r="F133" s="41"/>
      <c r="G133" s="41"/>
    </row>
    <row r="134" spans="3:7" x14ac:dyDescent="0.25">
      <c r="C134" s="82" t="s">
        <v>691</v>
      </c>
      <c r="D134" s="83"/>
      <c r="E134" s="52"/>
      <c r="F134" s="52"/>
      <c r="G134" s="52"/>
    </row>
    <row r="135" spans="3:7" x14ac:dyDescent="0.25">
      <c r="C135" s="49" t="s">
        <v>692</v>
      </c>
      <c r="D135" s="45" t="s">
        <v>693</v>
      </c>
      <c r="E135" s="52"/>
      <c r="F135" s="52"/>
      <c r="G135" s="52"/>
    </row>
    <row r="136" spans="3:7" x14ac:dyDescent="0.25">
      <c r="C136" s="49" t="s">
        <v>694</v>
      </c>
      <c r="D136" s="45" t="s">
        <v>695</v>
      </c>
      <c r="E136" s="52"/>
      <c r="F136" s="52"/>
      <c r="G136" s="52"/>
    </row>
    <row r="137" spans="3:7" x14ac:dyDescent="0.25">
      <c r="C137" s="49" t="s">
        <v>696</v>
      </c>
      <c r="D137" s="45" t="s">
        <v>697</v>
      </c>
      <c r="E137" s="52"/>
      <c r="F137" s="52"/>
      <c r="G137" s="52"/>
    </row>
    <row r="138" spans="3:7" x14ac:dyDescent="0.25">
      <c r="C138" s="42" t="s">
        <v>698</v>
      </c>
      <c r="D138" s="45" t="s">
        <v>699</v>
      </c>
      <c r="E138" s="52"/>
      <c r="F138" s="52"/>
      <c r="G138" s="52"/>
    </row>
    <row r="139" spans="3:7" x14ac:dyDescent="0.25">
      <c r="C139" s="49" t="s">
        <v>700</v>
      </c>
      <c r="D139" s="45" t="s">
        <v>701</v>
      </c>
      <c r="E139" s="52"/>
      <c r="F139" s="52"/>
      <c r="G139" s="52"/>
    </row>
    <row r="140" spans="3:7" x14ac:dyDescent="0.25">
      <c r="C140" s="49" t="s">
        <v>702</v>
      </c>
      <c r="D140" s="45" t="s">
        <v>703</v>
      </c>
      <c r="E140" s="52"/>
      <c r="F140" s="52"/>
      <c r="G140" s="52"/>
    </row>
    <row r="141" spans="3:7" x14ac:dyDescent="0.25">
      <c r="C141" s="42" t="s">
        <v>704</v>
      </c>
      <c r="D141" s="45" t="s">
        <v>705</v>
      </c>
      <c r="E141" s="52"/>
      <c r="F141" s="52"/>
      <c r="G141" s="52"/>
    </row>
    <row r="142" spans="3:7" x14ac:dyDescent="0.25">
      <c r="C142" s="49" t="s">
        <v>706</v>
      </c>
      <c r="D142" s="45" t="s">
        <v>707</v>
      </c>
      <c r="E142" s="52"/>
      <c r="F142" s="52"/>
      <c r="G142" s="52"/>
    </row>
    <row r="143" spans="3:7" x14ac:dyDescent="0.25">
      <c r="C143" s="49" t="s">
        <v>708</v>
      </c>
      <c r="D143" s="45" t="s">
        <v>709</v>
      </c>
      <c r="E143" s="52"/>
      <c r="F143" s="52"/>
      <c r="G143" s="52"/>
    </row>
    <row r="144" spans="3:7" x14ac:dyDescent="0.25">
      <c r="C144" s="49" t="s">
        <v>710</v>
      </c>
      <c r="D144" s="45" t="s">
        <v>711</v>
      </c>
      <c r="E144" s="52"/>
      <c r="F144" s="52"/>
      <c r="G144" s="52"/>
    </row>
    <row r="145" spans="3:7" x14ac:dyDescent="0.25">
      <c r="C145" s="49" t="s">
        <v>712</v>
      </c>
      <c r="D145" s="45" t="s">
        <v>713</v>
      </c>
      <c r="E145" s="52"/>
      <c r="F145" s="52"/>
      <c r="G145" s="52"/>
    </row>
    <row r="146" spans="3:7" ht="15.75" thickBot="1" x14ac:dyDescent="0.3">
      <c r="C146" s="60" t="s">
        <v>714</v>
      </c>
      <c r="D146" s="47" t="s">
        <v>715</v>
      </c>
      <c r="E146" s="52"/>
      <c r="F146" s="52"/>
      <c r="G146" s="52"/>
    </row>
    <row r="147" spans="3:7" x14ac:dyDescent="0.25">
      <c r="C147" s="61" t="s">
        <v>716</v>
      </c>
      <c r="D147" s="45"/>
      <c r="E147" s="52"/>
      <c r="F147" s="52"/>
      <c r="G147" s="52"/>
    </row>
    <row r="148" spans="3:7" x14ac:dyDescent="0.25">
      <c r="C148" s="49" t="s">
        <v>717</v>
      </c>
      <c r="D148" s="45" t="s">
        <v>718</v>
      </c>
      <c r="E148" s="52"/>
      <c r="F148" s="52"/>
      <c r="G148" s="52"/>
    </row>
    <row r="149" spans="3:7" x14ac:dyDescent="0.25">
      <c r="C149" s="49" t="s">
        <v>719</v>
      </c>
      <c r="D149" s="45" t="s">
        <v>720</v>
      </c>
      <c r="F149" s="52"/>
      <c r="G149" s="52"/>
    </row>
    <row r="150" spans="3:7" x14ac:dyDescent="0.25">
      <c r="C150" s="49" t="s">
        <v>721</v>
      </c>
      <c r="D150" s="45" t="s">
        <v>722</v>
      </c>
      <c r="F150" s="52"/>
      <c r="G150" s="52"/>
    </row>
    <row r="151" spans="3:7" x14ac:dyDescent="0.25">
      <c r="C151" s="49" t="s">
        <v>723</v>
      </c>
      <c r="D151" s="45" t="s">
        <v>724</v>
      </c>
    </row>
    <row r="152" spans="3:7" x14ac:dyDescent="0.25">
      <c r="C152" s="49" t="s">
        <v>725</v>
      </c>
      <c r="D152" s="45" t="s">
        <v>726</v>
      </c>
      <c r="E152" s="52"/>
    </row>
    <row r="153" spans="3:7" x14ac:dyDescent="0.25">
      <c r="C153" s="49" t="s">
        <v>727</v>
      </c>
      <c r="D153" s="45" t="s">
        <v>728</v>
      </c>
      <c r="F153" s="52"/>
      <c r="G153" s="52"/>
    </row>
    <row r="154" spans="3:7" x14ac:dyDescent="0.25">
      <c r="C154" s="49" t="s">
        <v>729</v>
      </c>
      <c r="D154" s="45" t="s">
        <v>730</v>
      </c>
    </row>
    <row r="155" spans="3:7" ht="15.75" thickBot="1" x14ac:dyDescent="0.3">
      <c r="C155" s="49" t="s">
        <v>731</v>
      </c>
      <c r="D155" s="45" t="s">
        <v>732</v>
      </c>
    </row>
    <row r="156" spans="3:7" x14ac:dyDescent="0.25">
      <c r="C156" s="76" t="s">
        <v>733</v>
      </c>
      <c r="D156" s="77"/>
    </row>
    <row r="157" spans="3:7" x14ac:dyDescent="0.25">
      <c r="C157" s="78" t="s">
        <v>734</v>
      </c>
      <c r="D157" s="79" t="s">
        <v>735</v>
      </c>
    </row>
    <row r="158" spans="3:7" ht="15.75" thickBot="1" x14ac:dyDescent="0.3">
      <c r="C158" s="80" t="s">
        <v>736</v>
      </c>
      <c r="D158" s="81"/>
    </row>
  </sheetData>
  <mergeCells count="8">
    <mergeCell ref="C101:D101"/>
    <mergeCell ref="C134:D134"/>
    <mergeCell ref="C3:D3"/>
    <mergeCell ref="F3:G3"/>
    <mergeCell ref="F8:G8"/>
    <mergeCell ref="F14:G14"/>
    <mergeCell ref="C62:D62"/>
    <mergeCell ref="C91:D9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Records</vt:lpstr>
      <vt:lpstr>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 - Sue Knight</dc:creator>
  <cp:lastModifiedBy>Les - Sue Knight</cp:lastModifiedBy>
  <dcterms:created xsi:type="dcterms:W3CDTF">2021-05-17T14:13:16Z</dcterms:created>
  <dcterms:modified xsi:type="dcterms:W3CDTF">2021-05-17T15:01:26Z</dcterms:modified>
</cp:coreProperties>
</file>